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molapok\Documents\Business Solutions\Quotations\Jan 2025\"/>
    </mc:Choice>
  </mc:AlternateContent>
  <xr:revisionPtr revIDLastSave="0" documentId="8_{491CC371-4361-4728-A5D5-F2B353A38788}" xr6:coauthVersionLast="47" xr6:coauthVersionMax="47" xr10:uidLastSave="{00000000-0000-0000-0000-000000000000}"/>
  <bookViews>
    <workbookView xWindow="9420" yWindow="135" windowWidth="14340" windowHeight="14955" firstSheet="2" activeTab="2" xr2:uid="{00000000-000D-0000-FFFF-FFFF00000000}"/>
  </bookViews>
  <sheets>
    <sheet name="Rev00" sheetId="1" state="hidden" r:id="rId1"/>
    <sheet name="Rev01" sheetId="4" state="hidden" r:id="rId2"/>
    <sheet name="Rev02" sheetId="5" r:id="rId3"/>
    <sheet name="Version 2" sheetId="7" state="hidden" r:id="rId4"/>
    <sheet name="Example" sheetId="6"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5" l="1"/>
  <c r="K19" i="5" l="1"/>
  <c r="J15" i="5"/>
  <c r="K13" i="5"/>
  <c r="K15" i="5" l="1"/>
  <c r="J13" i="5"/>
  <c r="K30" i="5" l="1"/>
  <c r="F4" i="5" l="1"/>
  <c r="C39" i="5"/>
  <c r="K34" i="7"/>
  <c r="I34" i="7"/>
  <c r="K33" i="7"/>
  <c r="I33" i="7"/>
  <c r="K32" i="7"/>
  <c r="I32" i="7"/>
  <c r="I31" i="7"/>
  <c r="K31" i="7" s="1"/>
  <c r="K30" i="7"/>
  <c r="I30" i="7"/>
  <c r="K29" i="7"/>
  <c r="I29" i="7"/>
  <c r="K28" i="7"/>
  <c r="I28" i="7"/>
  <c r="K27" i="7"/>
  <c r="K35" i="7" s="1"/>
  <c r="I27" i="7"/>
  <c r="I21" i="7"/>
  <c r="K21" i="7"/>
  <c r="I20" i="7"/>
  <c r="K20" i="7"/>
  <c r="I19" i="7"/>
  <c r="K19" i="7"/>
  <c r="I18" i="7"/>
  <c r="K18" i="7" s="1"/>
  <c r="I17" i="7"/>
  <c r="K17" i="7"/>
  <c r="I16" i="7"/>
  <c r="K16" i="7"/>
  <c r="I15" i="7"/>
  <c r="K15" i="7"/>
  <c r="K14" i="7"/>
  <c r="K13" i="7"/>
  <c r="F4" i="7"/>
  <c r="I36" i="6"/>
  <c r="J36" i="6"/>
  <c r="I13" i="6"/>
  <c r="I35" i="4"/>
  <c r="J35" i="4" s="1"/>
  <c r="K35" i="4" s="1"/>
  <c r="K40" i="4" s="1"/>
  <c r="I12" i="4"/>
  <c r="J12" i="4"/>
  <c r="I33" i="1"/>
  <c r="J33" i="1" s="1"/>
  <c r="I12" i="1"/>
  <c r="J12" i="1" s="1"/>
  <c r="K12" i="1" s="1"/>
  <c r="K12" i="4"/>
  <c r="K36" i="6"/>
  <c r="K40" i="6" s="1"/>
  <c r="K31" i="5" l="1"/>
  <c r="K32" i="5" s="1"/>
  <c r="K33" i="5" s="1"/>
  <c r="K13" i="6"/>
  <c r="K22" i="7"/>
  <c r="K36" i="7"/>
  <c r="K37" i="7" s="1"/>
  <c r="J13" i="6"/>
  <c r="K33" i="1"/>
  <c r="K39" i="1" s="1"/>
  <c r="K23" i="7" l="1"/>
  <c r="K2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Khotso Molapo</author>
  </authors>
  <commentList>
    <comment ref="H3" authorId="0" shapeId="0" xr:uid="{00000000-0006-0000-0200-000001000000}">
      <text>
        <r>
          <rPr>
            <b/>
            <sz val="9"/>
            <color indexed="81"/>
            <rFont val="Tahoma"/>
            <family val="2"/>
          </rPr>
          <t>Khotso Molapo:</t>
        </r>
        <r>
          <rPr>
            <sz val="9"/>
            <color indexed="81"/>
            <rFont val="Tahoma"/>
            <family val="2"/>
          </rPr>
          <t xml:space="preserve">
ETLQDDMMYYYY01KM</t>
        </r>
      </text>
    </comment>
  </commentList>
</comments>
</file>

<file path=xl/sharedStrings.xml><?xml version="1.0" encoding="utf-8"?>
<sst xmlns="http://schemas.openxmlformats.org/spreadsheetml/2006/main" count="254" uniqueCount="99">
  <si>
    <t>TEL 22 21 1000 * FAX 22 31 0183</t>
  </si>
  <si>
    <t>QUOTATION</t>
  </si>
  <si>
    <t>Item</t>
  </si>
  <si>
    <t>Description</t>
  </si>
  <si>
    <t>VAT (LSL)</t>
  </si>
  <si>
    <t>Unit Price (LSL)</t>
  </si>
  <si>
    <t>Quantity (No)</t>
  </si>
  <si>
    <t>Sub-Total (LSL)</t>
  </si>
  <si>
    <t>KINGSWAY, P.O. BOX 1037, MASERU 100, LESOTHO</t>
  </si>
  <si>
    <t>Contact Person</t>
  </si>
  <si>
    <t>Contact Number</t>
  </si>
  <si>
    <t>Email</t>
  </si>
  <si>
    <t>Date</t>
  </si>
  <si>
    <t>Customer Name</t>
  </si>
  <si>
    <t>Grand Total</t>
  </si>
  <si>
    <t>Designation</t>
  </si>
  <si>
    <t>Validity</t>
  </si>
  <si>
    <t>Non-Recurring Charge (NRC)</t>
  </si>
  <si>
    <t>Monthly Recurring Charge (MRC)</t>
  </si>
  <si>
    <t>Notes</t>
  </si>
  <si>
    <t>Item No.</t>
  </si>
  <si>
    <t>Installation</t>
  </si>
  <si>
    <t>ETL Contact Person</t>
  </si>
  <si>
    <t>Data Services and Customer Solutions</t>
  </si>
  <si>
    <t>Total                 (LSL)</t>
  </si>
  <si>
    <t>90 Days</t>
  </si>
  <si>
    <t>Thabang/Lerato</t>
  </si>
  <si>
    <t>62-226-777/62-226-441</t>
  </si>
  <si>
    <t>Data Sales</t>
  </si>
  <si>
    <t>datasales@etl.co.ls</t>
  </si>
  <si>
    <t>We hope our quotation will reach your favourable consideration</t>
  </si>
  <si>
    <r>
      <rPr>
        <b/>
        <sz val="9"/>
        <color rgb="FF000000"/>
        <rFont val="Arial"/>
        <family val="2"/>
      </rPr>
      <t>Board Members:</t>
    </r>
    <r>
      <rPr>
        <sz val="9"/>
        <color rgb="FF000000"/>
        <rFont val="Arial"/>
        <family val="2"/>
      </rPr>
      <t xml:space="preserve">  Mr. Pako Petlane (Chairman), Mr. Strive Masiyiwa, Mr. David  Behr  (Alternate to Strive Masiyiwa), Mrs. Tracy Mpofu, Mr. James Knowlton  Courtney,  Mr. Darlington Tafara Mandivenga, Miss Michelle Karen Pirie, Mr. Retŝelisitsoe  Khetsi, Mr. Tseliso Nteso, Mrs. Thato Nkhahle, Mr. Leon de Fleuriot (Chief Executive Officer),  Mr. Elia Madondo (Executive Director)</t>
    </r>
  </si>
  <si>
    <r>
      <rPr>
        <b/>
        <sz val="9"/>
        <color rgb="FF000000"/>
        <rFont val="Arial"/>
        <family val="2"/>
      </rPr>
      <t>Board Members:</t>
    </r>
    <r>
      <rPr>
        <sz val="9"/>
        <color rgb="FF000000"/>
        <rFont val="Arial"/>
        <family val="2"/>
      </rPr>
      <t xml:space="preserve">  Mr. Pako Petlane (Chairman), Mr. Strive Masiyiwa, Mr. David  Behr  (Alternate to Strive Masiyiwa), Mrs. Tracy Mpofu, Mr. James Knowlton  Courtney,  Mr. Darlington Tafara Mandivenga, Miss Michelle Karen Pirie, Mr. Retŝelisitsoe  Khetsi, Mr. Tseliso Nteso, Mrs. Thato Nkhahle, Mr. Leon de Fleuriot (Chief Executive Officer), </t>
    </r>
  </si>
  <si>
    <t>pricing@etl.co.ls</t>
  </si>
  <si>
    <t>Business Solutions</t>
  </si>
  <si>
    <t>Thabang/Thabiso</t>
  </si>
  <si>
    <t>62-226-777/62-227-888</t>
  </si>
  <si>
    <t>Quotation Number:</t>
  </si>
  <si>
    <t>LL</t>
  </si>
  <si>
    <t>PB</t>
  </si>
  <si>
    <t>Leased Line</t>
  </si>
  <si>
    <t>PABX</t>
  </si>
  <si>
    <t>AP</t>
  </si>
  <si>
    <t>Private APN</t>
  </si>
  <si>
    <t>SD</t>
  </si>
  <si>
    <t>USSD</t>
  </si>
  <si>
    <t>HS</t>
  </si>
  <si>
    <t>Hosted Services</t>
  </si>
  <si>
    <t>National University of Lesotho</t>
  </si>
  <si>
    <t>Teboho Raseeke</t>
  </si>
  <si>
    <t>+266-58-860-419</t>
  </si>
  <si>
    <r>
      <rPr>
        <b/>
        <sz val="9"/>
        <color rgb="FF000000"/>
        <rFont val="Arial"/>
        <family val="2"/>
      </rPr>
      <t>Board Members:</t>
    </r>
    <r>
      <rPr>
        <sz val="9"/>
        <color rgb="FF000000"/>
        <rFont val="Arial"/>
        <family val="2"/>
      </rPr>
      <t xml:space="preserve">  Dr. Bane Moeketsi Maleke,  Mr. David  Behr  (Alternate to Mr. Strive Masiyiwa), Mrs. Tracy Mpofu, Mr. James Knowlton  Courtney,  Mr. Darlington Tafara Mandivenga, Miss Michelle Karen Pirie,  Mr. Karabo Tlhoeli, Mr. Tseliso Nteso, Mrs. Thato Nkhahle, Mr. Leon de Fleuriot (Chief Executive Officer)</t>
    </r>
  </si>
  <si>
    <t>ETLQ27072017-00LLTR</t>
  </si>
  <si>
    <t>Enterprise Solutions Engineer</t>
  </si>
  <si>
    <t xml:space="preserve"> - Normal credit vetting applies</t>
  </si>
  <si>
    <t>30 Days</t>
  </si>
  <si>
    <r>
      <rPr>
        <b/>
        <sz val="9"/>
        <color rgb="FF000000"/>
        <rFont val="Arial"/>
        <family val="2"/>
      </rPr>
      <t>Board Members:</t>
    </r>
    <r>
      <rPr>
        <sz val="9"/>
        <color rgb="FF000000"/>
        <rFont val="Arial"/>
        <family val="2"/>
      </rPr>
      <t xml:space="preserve"> : Dr. Bane Maleke (Chairman), Mr. Strive Masiyiwa, Mr. Kezito Makuni (Alternate to Strive Masiyiwa), Mrs. Tracy Mpofu, Mr. Douglas Mboweni, Mr. Norman Moyo, Mrs Nanda Scott, Mr Darlington Mandivenga, Mr. Lebohang Thotanyana, Mr. Khotso Letsatsi, Mr. Eric Theko
</t>
    </r>
  </si>
  <si>
    <t xml:space="preserve"> - Delivery within Two weeks depending on survey</t>
  </si>
  <si>
    <t>Khotso Molapo</t>
  </si>
  <si>
    <t>+266 6222 0970</t>
  </si>
  <si>
    <t>Ntate Monokoane</t>
  </si>
  <si>
    <t>DX800A Gigaaset Cordless DeskPhone plus Bluetooh</t>
  </si>
  <si>
    <t xml:space="preserve">Workplace Solutions (Pty) LTD </t>
  </si>
  <si>
    <t>+266 22325020</t>
  </si>
  <si>
    <t>ETLQ0312202001KM</t>
  </si>
  <si>
    <t>Telephone Line Standing fee</t>
  </si>
  <si>
    <t xml:space="preserve"> - an increase in prices from the manufacturer;</t>
  </si>
  <si>
    <t xml:space="preserve"> - exchange rate fluctuations from date of quote, until date of importation.</t>
  </si>
  <si>
    <t>Disclaimer and Intellectual Property Statement</t>
  </si>
  <si>
    <t xml:space="preserve">This document is the Intellectual Property of Econet Telecom Lesotho and may not be reproduced, republished, distributed, transmitted, displayed, broadcast or otherwise exploited in any manner without the express prior written permission of Econet Telecom Lesotho . </t>
  </si>
  <si>
    <t xml:space="preserve"> Standard terms and conditions of trade will apply.</t>
  </si>
  <si>
    <t xml:space="preserve"> ETL  reserves the right to amend the quoted price in the event of:</t>
  </si>
  <si>
    <t xml:space="preserve"> Subject to the following conditions:</t>
  </si>
  <si>
    <t xml:space="preserve"> Prices are valid for a period of Thirty (30) days from date of quote, </t>
  </si>
  <si>
    <t xml:space="preserve"> Errors and omissions are excluded.</t>
  </si>
  <si>
    <t>Total MRC</t>
  </si>
  <si>
    <t xml:space="preserve">15% VAT </t>
  </si>
  <si>
    <t>Total</t>
  </si>
  <si>
    <t>Consultant</t>
  </si>
  <si>
    <t>Total (LSL)</t>
  </si>
  <si>
    <t>Total NRC</t>
  </si>
  <si>
    <t>Banking Details</t>
  </si>
  <si>
    <t>www.etl.co.ls</t>
  </si>
  <si>
    <t>Banking Details and Special Instruction</t>
  </si>
  <si>
    <t xml:space="preserve">Your Reference: </t>
  </si>
  <si>
    <t/>
  </si>
  <si>
    <t>FNB, Account Number: 62417191145, Branch/Swift Code: 280061</t>
  </si>
  <si>
    <t>NEDBANK Account Number: 02100097044, Branch/Swift Code: 390-161</t>
  </si>
  <si>
    <t>We hereby accept this quotation and the relevant trading terms and conditions.</t>
  </si>
  <si>
    <t>Order To Proceed:</t>
  </si>
  <si>
    <t>Authorising Signature</t>
  </si>
  <si>
    <t>Signatories Name</t>
  </si>
  <si>
    <t>Capacity</t>
  </si>
  <si>
    <t>Standard Lesotho Bank, Account Number: 9080003836963, Branch: Tower, Branch/Swift Code: 062067</t>
  </si>
  <si>
    <t>VAT</t>
  </si>
  <si>
    <t>Enterprise Solutions Sales Engineer</t>
  </si>
  <si>
    <r>
      <rPr>
        <b/>
        <sz val="9"/>
        <color rgb="FF000000"/>
        <rFont val="Arial"/>
        <family val="2"/>
      </rPr>
      <t xml:space="preserve">Board Members:  </t>
    </r>
    <r>
      <rPr>
        <sz val="9"/>
        <color rgb="FF000000"/>
        <rFont val="Arial"/>
        <family val="2"/>
      </rPr>
      <t>Dr. Douglas Mboweni (Chairman), Mrs. Tracy Mpofu, Mr. Darlington Mandivenga, Mr. Norman Moyo, Mr. Kezito Makuni, Mrs. Emilia Chisango,                        Mr. Keketso Tsekana, Ms. Nteboheleng Tilo and Mr. Teboho Shelile.</t>
    </r>
    <r>
      <rPr>
        <b/>
        <sz val="9"/>
        <color rgb="FF000000"/>
        <rFont val="Arial"/>
        <family val="2"/>
      </rPr>
      <t xml:space="preserve"> </t>
    </r>
    <r>
      <rPr>
        <sz val="9"/>
        <color rgb="FF000000"/>
        <rFont val="Arial"/>
        <family val="2"/>
      </rPr>
      <t xml:space="preserve">
</t>
    </r>
  </si>
  <si>
    <t>ETLQ2507202501KM</t>
  </si>
  <si>
    <t xml:space="preserve"> +266 5662 5632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</si>
</sst>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809]dd\ mmmm\ yyyy;@"/>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20"/>
      <name val="Calibri"/>
      <family val="2"/>
      <scheme val="minor"/>
    </font>
    <font>
      <sz val="9"/>
      <color rgb="FF000000"/>
      <name val="Arial"/>
      <family val="2"/>
    </font>
    <font>
      <b/>
      <sz val="11"/>
      <color rgb="FF000000"/>
      <name val="Arial"/>
      <family val="2"/>
    </font>
    <font>
      <u/>
      <sz val="11"/>
      <color theme="10"/>
      <name val="Calibri"/>
      <family val="2"/>
    </font>
    <font>
      <b/>
      <sz val="16"/>
      <color theme="0"/>
      <name val="Calibri"/>
      <family val="2"/>
      <scheme val="minor"/>
    </font>
    <font>
      <b/>
      <sz val="9"/>
      <color rgb="FF000000"/>
      <name val="Arial"/>
      <family val="2"/>
    </font>
    <font>
      <sz val="14"/>
      <color theme="1"/>
      <name val="Calibri"/>
      <family val="2"/>
      <scheme val="minor"/>
    </font>
    <font>
      <b/>
      <sz val="14"/>
      <name val="Calibri"/>
      <family val="2"/>
      <scheme val="minor"/>
    </font>
    <font>
      <i/>
      <u/>
      <sz val="14"/>
      <color theme="1"/>
      <name val="Calibri"/>
      <family val="2"/>
      <scheme val="minor"/>
    </font>
    <font>
      <b/>
      <sz val="12"/>
      <color theme="1"/>
      <name val="Calibri"/>
      <family val="2"/>
      <scheme val="minor"/>
    </font>
    <font>
      <b/>
      <sz val="11"/>
      <color theme="0"/>
      <name val="Calibri"/>
      <family val="2"/>
      <scheme val="minor"/>
    </font>
    <font>
      <b/>
      <sz val="11"/>
      <color theme="0"/>
      <name val="Arial"/>
      <family val="2"/>
    </font>
    <font>
      <b/>
      <sz val="20"/>
      <color theme="0"/>
      <name val="Calibri"/>
      <family val="2"/>
      <scheme val="minor"/>
    </font>
    <font>
      <b/>
      <u/>
      <sz val="11"/>
      <color theme="10"/>
      <name val="Calibri"/>
      <family val="2"/>
    </font>
    <font>
      <u/>
      <sz val="12"/>
      <color theme="10"/>
      <name val="Calibri"/>
      <family val="2"/>
    </font>
    <font>
      <sz val="12"/>
      <color rgb="FF000000"/>
      <name val="Arial"/>
      <family val="2"/>
    </font>
    <font>
      <b/>
      <sz val="11"/>
      <color rgb="FF00B0F0"/>
      <name val="Calibri"/>
      <family val="2"/>
      <scheme val="minor"/>
    </font>
    <font>
      <sz val="9"/>
      <color theme="1"/>
      <name val="Calibri"/>
      <family val="2"/>
      <scheme val="minor"/>
    </font>
    <font>
      <sz val="12"/>
      <color theme="1"/>
      <name val="Calibri"/>
      <family val="2"/>
      <scheme val="minor"/>
    </font>
    <font>
      <sz val="9"/>
      <color indexed="81"/>
      <name val="Tahoma"/>
      <family val="2"/>
    </font>
    <font>
      <b/>
      <sz val="9"/>
      <color indexed="81"/>
      <name val="Tahoma"/>
      <family val="2"/>
    </font>
    <font>
      <sz val="10"/>
      <name val="Arial"/>
      <family val="2"/>
    </font>
    <font>
      <sz val="8"/>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rgb="FF00B0F0"/>
        <bgColor indexed="64"/>
      </patternFill>
    </fill>
    <fill>
      <patternFill patternType="solid">
        <fgColor rgb="FF0070C0"/>
        <bgColor indexed="64"/>
      </patternFill>
    </fill>
    <fill>
      <patternFill patternType="solid">
        <fgColor theme="3" tint="0.39997558519241921"/>
        <bgColor indexed="64"/>
      </patternFill>
    </fill>
  </fills>
  <borders count="68">
    <border>
      <left/>
      <right/>
      <top/>
      <bottom/>
      <diagonal/>
    </border>
    <border>
      <left style="thick">
        <color auto="1"/>
      </left>
      <right/>
      <top style="double">
        <color auto="1"/>
      </top>
      <bottom style="double">
        <color auto="1"/>
      </bottom>
      <diagonal/>
    </border>
    <border>
      <left/>
      <right/>
      <top style="double">
        <color auto="1"/>
      </top>
      <bottom style="double">
        <color auto="1"/>
      </bottom>
      <diagonal/>
    </border>
    <border>
      <left/>
      <right style="thick">
        <color auto="1"/>
      </right>
      <top style="double">
        <color auto="1"/>
      </top>
      <bottom style="double">
        <color auto="1"/>
      </bottom>
      <diagonal/>
    </border>
    <border>
      <left/>
      <right/>
      <top style="double">
        <color auto="1"/>
      </top>
      <bottom/>
      <diagonal/>
    </border>
    <border>
      <left/>
      <right style="thick">
        <color auto="1"/>
      </right>
      <top style="double">
        <color auto="1"/>
      </top>
      <bottom/>
      <diagonal/>
    </border>
    <border>
      <left style="thick">
        <color auto="1"/>
      </left>
      <right/>
      <top/>
      <bottom style="double">
        <color auto="1"/>
      </bottom>
      <diagonal/>
    </border>
    <border>
      <left/>
      <right/>
      <top/>
      <bottom style="double">
        <color auto="1"/>
      </bottom>
      <diagonal/>
    </border>
    <border>
      <left/>
      <right style="thick">
        <color auto="1"/>
      </right>
      <top/>
      <bottom style="double">
        <color auto="1"/>
      </bottom>
      <diagonal/>
    </border>
    <border>
      <left/>
      <right style="thick">
        <color auto="1"/>
      </right>
      <top/>
      <bottom/>
      <diagonal/>
    </border>
    <border>
      <left style="thick">
        <color auto="1"/>
      </left>
      <right/>
      <top style="double">
        <color auto="1"/>
      </top>
      <bottom/>
      <diagonal/>
    </border>
    <border>
      <left/>
      <right/>
      <top/>
      <bottom style="dashed">
        <color auto="1"/>
      </bottom>
      <diagonal/>
    </border>
    <border>
      <left/>
      <right/>
      <top/>
      <bottom style="medium">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top/>
      <bottom/>
      <diagonal/>
    </border>
    <border>
      <left/>
      <right style="thick">
        <color auto="1"/>
      </right>
      <top/>
      <bottom style="dashed">
        <color auto="1"/>
      </bottom>
      <diagonal/>
    </border>
    <border>
      <left/>
      <right style="thick">
        <color auto="1"/>
      </right>
      <top/>
      <bottom style="medium">
        <color auto="1"/>
      </bottom>
      <diagonal/>
    </border>
    <border>
      <left/>
      <right/>
      <top style="thick">
        <color auto="1"/>
      </top>
      <bottom/>
      <diagonal/>
    </border>
    <border>
      <left/>
      <right style="thick">
        <color auto="1"/>
      </right>
      <top style="thick">
        <color auto="1"/>
      </top>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style="medium">
        <color auto="1"/>
      </right>
      <top style="thick">
        <color auto="1"/>
      </top>
      <bottom style="thick">
        <color auto="1"/>
      </bottom>
      <diagonal/>
    </border>
    <border>
      <left/>
      <right/>
      <top style="medium">
        <color auto="1"/>
      </top>
      <bottom/>
      <diagonal/>
    </border>
    <border>
      <left/>
      <right style="thick">
        <color auto="1"/>
      </right>
      <top style="medium">
        <color auto="1"/>
      </top>
      <bottom style="medium">
        <color auto="1"/>
      </bottom>
      <diagonal/>
    </border>
    <border>
      <left/>
      <right/>
      <top style="medium">
        <color auto="1"/>
      </top>
      <bottom style="medium">
        <color auto="1"/>
      </bottom>
      <diagonal/>
    </border>
    <border>
      <left style="thick">
        <color auto="1"/>
      </left>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bottom style="double">
        <color auto="1"/>
      </bottom>
      <diagonal/>
    </border>
    <border>
      <left style="medium">
        <color auto="1"/>
      </left>
      <right/>
      <top style="thick">
        <color auto="1"/>
      </top>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style="double">
        <color auto="1"/>
      </top>
      <bottom style="thick">
        <color auto="1"/>
      </bottom>
      <diagonal/>
    </border>
    <border>
      <left/>
      <right/>
      <top style="double">
        <color auto="1"/>
      </top>
      <bottom style="thick">
        <color auto="1"/>
      </bottom>
      <diagonal/>
    </border>
    <border>
      <left/>
      <right style="thick">
        <color auto="1"/>
      </right>
      <top style="double">
        <color auto="1"/>
      </top>
      <bottom style="thick">
        <color auto="1"/>
      </bottom>
      <diagonal/>
    </border>
    <border>
      <left/>
      <right/>
      <top style="dashed">
        <color auto="1"/>
      </top>
      <bottom style="medium">
        <color auto="1"/>
      </bottom>
      <diagonal/>
    </border>
    <border>
      <left/>
      <right style="thick">
        <color auto="1"/>
      </right>
      <top style="dashed">
        <color auto="1"/>
      </top>
      <bottom style="medium">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n">
        <color indexed="64"/>
      </right>
      <top/>
      <bottom style="double">
        <color auto="1"/>
      </bottom>
      <diagonal/>
    </border>
    <border>
      <left/>
      <right style="thin">
        <color indexed="64"/>
      </right>
      <top/>
      <bottom/>
      <diagonal/>
    </border>
    <border>
      <left style="thick">
        <color auto="1"/>
      </left>
      <right style="thin">
        <color indexed="64"/>
      </right>
      <top/>
      <bottom style="double">
        <color auto="1"/>
      </bottom>
      <diagonal/>
    </border>
    <border>
      <left style="thin">
        <color indexed="64"/>
      </left>
      <right/>
      <top style="thick">
        <color auto="1"/>
      </top>
      <bottom/>
      <diagonal/>
    </border>
    <border>
      <left style="thin">
        <color auto="1"/>
      </left>
      <right/>
      <top/>
      <bottom/>
      <diagonal/>
    </border>
    <border>
      <left/>
      <right style="thin">
        <color auto="1"/>
      </right>
      <top style="thick">
        <color auto="1"/>
      </top>
      <bottom/>
      <diagonal/>
    </border>
    <border>
      <left style="thin">
        <color auto="1"/>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indexed="64"/>
      </right>
      <top style="thin">
        <color auto="1"/>
      </top>
      <bottom style="double">
        <color indexed="64"/>
      </bottom>
      <diagonal/>
    </border>
    <border>
      <left/>
      <right/>
      <top/>
      <bottom style="thin">
        <color indexed="64"/>
      </bottom>
      <diagonal/>
    </border>
    <border>
      <left/>
      <right/>
      <top style="thin">
        <color indexed="64"/>
      </top>
      <bottom/>
      <diagonal/>
    </border>
    <border>
      <left/>
      <right/>
      <top style="thick">
        <color indexed="64"/>
      </top>
      <bottom style="thick">
        <color indexed="64"/>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cellStyleXfs>
  <cellXfs count="304">
    <xf numFmtId="0" fontId="0" fillId="0" borderId="0" xfId="0"/>
    <xf numFmtId="0" fontId="2" fillId="0" borderId="0" xfId="0" applyFont="1"/>
    <xf numFmtId="0" fontId="0" fillId="0" borderId="0" xfId="0" applyAlignment="1">
      <alignment horizontal="center"/>
    </xf>
    <xf numFmtId="0" fontId="0" fillId="0" borderId="0" xfId="0" applyAlignment="1">
      <alignment wrapText="1"/>
    </xf>
    <xf numFmtId="0" fontId="0" fillId="0" borderId="0" xfId="0" applyAlignment="1">
      <alignment vertical="center"/>
    </xf>
    <xf numFmtId="0" fontId="4" fillId="5" borderId="0" xfId="0" applyFont="1" applyFill="1" applyAlignment="1">
      <alignment horizontal="left" vertical="center"/>
    </xf>
    <xf numFmtId="0" fontId="4" fillId="5" borderId="12" xfId="0" applyFont="1" applyFill="1" applyBorder="1" applyAlignment="1">
      <alignment horizontal="left" vertical="center"/>
    </xf>
    <xf numFmtId="0" fontId="2" fillId="0" borderId="0" xfId="0" applyFont="1" applyAlignment="1">
      <alignment vertical="center"/>
    </xf>
    <xf numFmtId="0" fontId="0" fillId="0" borderId="28" xfId="0" applyBorder="1"/>
    <xf numFmtId="0" fontId="0" fillId="0" borderId="36" xfId="0" applyBorder="1" applyAlignment="1">
      <alignment horizontal="center"/>
    </xf>
    <xf numFmtId="0" fontId="0" fillId="0" borderId="25" xfId="0" applyBorder="1" applyAlignment="1">
      <alignment horizontal="center"/>
    </xf>
    <xf numFmtId="164" fontId="4" fillId="5" borderId="12" xfId="1" applyFont="1" applyFill="1" applyBorder="1" applyAlignment="1">
      <alignment horizontal="left" vertical="center"/>
    </xf>
    <xf numFmtId="164" fontId="0" fillId="0" borderId="14" xfId="1" applyFont="1" applyBorder="1"/>
    <xf numFmtId="164" fontId="0" fillId="0" borderId="24" xfId="1" applyFont="1" applyBorder="1"/>
    <xf numFmtId="164" fontId="2" fillId="0" borderId="0" xfId="1" applyFont="1" applyBorder="1"/>
    <xf numFmtId="164" fontId="2" fillId="4" borderId="30" xfId="1" applyFont="1" applyFill="1" applyBorder="1"/>
    <xf numFmtId="164" fontId="0" fillId="0" borderId="0" xfId="1" applyFont="1"/>
    <xf numFmtId="164" fontId="2" fillId="0" borderId="0" xfId="1" applyFont="1" applyBorder="1" applyAlignment="1">
      <alignment horizontal="center"/>
    </xf>
    <xf numFmtId="0" fontId="0" fillId="0" borderId="25" xfId="0" applyBorder="1" applyAlignment="1">
      <alignment horizontal="center" vertical="center"/>
    </xf>
    <xf numFmtId="0" fontId="0" fillId="0" borderId="13" xfId="0" applyBorder="1" applyAlignment="1">
      <alignment horizontal="center"/>
    </xf>
    <xf numFmtId="0" fontId="0" fillId="0" borderId="20" xfId="0" applyBorder="1" applyAlignment="1">
      <alignment horizontal="center"/>
    </xf>
    <xf numFmtId="164" fontId="2" fillId="0" borderId="15" xfId="1" applyFont="1" applyBorder="1"/>
    <xf numFmtId="164" fontId="2" fillId="0" borderId="16" xfId="1" applyFont="1" applyBorder="1"/>
    <xf numFmtId="164" fontId="2" fillId="0" borderId="0" xfId="1" applyFont="1"/>
    <xf numFmtId="0" fontId="2" fillId="0" borderId="25" xfId="0" applyFont="1" applyBorder="1" applyAlignment="1">
      <alignment horizontal="center"/>
    </xf>
    <xf numFmtId="164" fontId="0" fillId="0" borderId="0" xfId="1" applyFont="1" applyBorder="1"/>
    <xf numFmtId="164" fontId="2" fillId="0" borderId="9" xfId="1" applyFont="1" applyBorder="1"/>
    <xf numFmtId="164" fontId="2" fillId="5" borderId="9" xfId="1" applyFont="1" applyFill="1" applyBorder="1"/>
    <xf numFmtId="1" fontId="0" fillId="0" borderId="14" xfId="1" applyNumberFormat="1" applyFont="1" applyBorder="1" applyAlignment="1">
      <alignment horizontal="center"/>
    </xf>
    <xf numFmtId="1" fontId="0" fillId="0" borderId="24" xfId="1" applyNumberFormat="1" applyFont="1" applyBorder="1" applyAlignment="1">
      <alignment horizontal="center"/>
    </xf>
    <xf numFmtId="0" fontId="2" fillId="0" borderId="0" xfId="0" applyFont="1" applyAlignment="1">
      <alignment horizontal="center" vertical="top"/>
    </xf>
    <xf numFmtId="0" fontId="4" fillId="5" borderId="40" xfId="0" applyFont="1" applyFill="1" applyBorder="1" applyAlignment="1">
      <alignment horizontal="left" vertical="center"/>
    </xf>
    <xf numFmtId="0" fontId="4" fillId="5" borderId="42" xfId="0" applyFont="1" applyFill="1" applyBorder="1" applyAlignment="1">
      <alignment horizontal="left" vertical="center"/>
    </xf>
    <xf numFmtId="0" fontId="2" fillId="0" borderId="40" xfId="0" applyFont="1" applyBorder="1" applyAlignment="1">
      <alignment vertical="center"/>
    </xf>
    <xf numFmtId="0" fontId="2" fillId="0" borderId="43" xfId="0" applyFont="1" applyBorder="1" applyAlignment="1">
      <alignment vertical="center"/>
    </xf>
    <xf numFmtId="0" fontId="2" fillId="0" borderId="7" xfId="0" applyFont="1" applyBorder="1" applyAlignment="1">
      <alignment vertical="center"/>
    </xf>
    <xf numFmtId="164" fontId="2" fillId="0" borderId="7" xfId="1" applyFont="1" applyBorder="1" applyAlignment="1">
      <alignment vertical="center"/>
    </xf>
    <xf numFmtId="164" fontId="0" fillId="0" borderId="7" xfId="1" applyFont="1" applyBorder="1" applyAlignment="1">
      <alignment vertical="center"/>
    </xf>
    <xf numFmtId="0" fontId="2" fillId="2" borderId="45" xfId="0" applyFont="1" applyFill="1" applyBorder="1" applyAlignment="1">
      <alignment horizontal="center" vertical="top"/>
    </xf>
    <xf numFmtId="0" fontId="2" fillId="2" borderId="46" xfId="1" applyNumberFormat="1" applyFont="1" applyFill="1" applyBorder="1" applyAlignment="1">
      <alignment horizontal="center" vertical="top" wrapText="1"/>
    </xf>
    <xf numFmtId="0" fontId="2" fillId="2" borderId="47" xfId="1" applyNumberFormat="1" applyFont="1" applyFill="1" applyBorder="1" applyAlignment="1">
      <alignment horizontal="center" vertical="top" wrapText="1"/>
    </xf>
    <xf numFmtId="0" fontId="2" fillId="2" borderId="45" xfId="0" applyFont="1" applyFill="1" applyBorder="1" applyAlignment="1">
      <alignment horizontal="center" vertical="top" wrapText="1"/>
    </xf>
    <xf numFmtId="164" fontId="2" fillId="2" borderId="46" xfId="1" applyFont="1" applyFill="1" applyBorder="1" applyAlignment="1">
      <alignment horizontal="center" vertical="top" wrapText="1"/>
    </xf>
    <xf numFmtId="164" fontId="2" fillId="2" borderId="47" xfId="1" applyFont="1" applyFill="1" applyBorder="1" applyAlignment="1">
      <alignment horizontal="center" vertical="top" wrapText="1"/>
    </xf>
    <xf numFmtId="0" fontId="0" fillId="0" borderId="13" xfId="0" applyBorder="1" applyAlignment="1">
      <alignment horizontal="center" vertical="top"/>
    </xf>
    <xf numFmtId="164" fontId="0" fillId="0" borderId="14" xfId="1" applyFont="1" applyBorder="1" applyAlignment="1">
      <alignment vertical="top"/>
    </xf>
    <xf numFmtId="1" fontId="0" fillId="0" borderId="14" xfId="1" applyNumberFormat="1" applyFont="1" applyBorder="1" applyAlignment="1">
      <alignment horizontal="center" vertical="top"/>
    </xf>
    <xf numFmtId="164" fontId="2" fillId="0" borderId="15" xfId="1" applyFont="1" applyBorder="1" applyAlignment="1">
      <alignment vertical="top"/>
    </xf>
    <xf numFmtId="0" fontId="0" fillId="0" borderId="13" xfId="0" applyBorder="1" applyAlignment="1">
      <alignment horizontal="center" vertical="center"/>
    </xf>
    <xf numFmtId="164" fontId="0" fillId="0" borderId="14" xfId="1" applyFont="1" applyBorder="1" applyAlignment="1">
      <alignment vertical="center"/>
    </xf>
    <xf numFmtId="1" fontId="0" fillId="0" borderId="14" xfId="1" applyNumberFormat="1" applyFont="1" applyBorder="1" applyAlignment="1">
      <alignment horizontal="center" vertical="center"/>
    </xf>
    <xf numFmtId="164" fontId="2" fillId="0" borderId="15" xfId="1" applyFont="1" applyBorder="1" applyAlignment="1">
      <alignment vertical="center"/>
    </xf>
    <xf numFmtId="0" fontId="11" fillId="0" borderId="25" xfId="0" applyFont="1" applyBorder="1" applyAlignment="1">
      <alignment horizontal="center" vertical="center"/>
    </xf>
    <xf numFmtId="0" fontId="11" fillId="0" borderId="0" xfId="0" applyFont="1" applyAlignment="1">
      <alignment vertical="center"/>
    </xf>
    <xf numFmtId="0" fontId="2" fillId="0" borderId="53" xfId="0" applyFont="1" applyBorder="1" applyAlignment="1">
      <alignment horizontal="center"/>
    </xf>
    <xf numFmtId="0" fontId="0" fillId="0" borderId="58" xfId="0" applyBorder="1" applyAlignment="1">
      <alignment horizontal="center"/>
    </xf>
    <xf numFmtId="164" fontId="0" fillId="0" borderId="54" xfId="1" applyFont="1" applyBorder="1" applyAlignment="1">
      <alignment vertical="center"/>
    </xf>
    <xf numFmtId="164" fontId="2" fillId="0" borderId="55" xfId="1" applyFont="1" applyBorder="1"/>
    <xf numFmtId="164" fontId="2" fillId="0" borderId="64" xfId="1" applyFont="1" applyBorder="1"/>
    <xf numFmtId="0" fontId="15" fillId="7" borderId="53" xfId="0" applyFont="1" applyFill="1" applyBorder="1" applyAlignment="1">
      <alignment horizontal="center" vertical="center" wrapText="1"/>
    </xf>
    <xf numFmtId="164" fontId="15" fillId="7" borderId="54" xfId="1" applyFont="1" applyFill="1" applyBorder="1" applyAlignment="1">
      <alignment horizontal="center" vertical="center" wrapText="1"/>
    </xf>
    <xf numFmtId="0" fontId="15" fillId="7" borderId="54" xfId="1" applyNumberFormat="1" applyFont="1" applyFill="1" applyBorder="1" applyAlignment="1">
      <alignment horizontal="center" vertical="center" wrapText="1"/>
    </xf>
    <xf numFmtId="164" fontId="15" fillId="7" borderId="55" xfId="1" applyFont="1" applyFill="1" applyBorder="1" applyAlignment="1">
      <alignment horizontal="center" vertical="center" wrapText="1"/>
    </xf>
    <xf numFmtId="164" fontId="0" fillId="0" borderId="54" xfId="1" applyFont="1" applyBorder="1" applyAlignment="1" applyProtection="1">
      <alignment vertical="center"/>
      <protection locked="0"/>
    </xf>
    <xf numFmtId="0" fontId="0" fillId="0" borderId="54" xfId="1" applyNumberFormat="1" applyFont="1" applyBorder="1" applyAlignment="1" applyProtection="1">
      <alignment horizontal="center" vertical="center" wrapText="1"/>
      <protection locked="0"/>
    </xf>
    <xf numFmtId="164" fontId="14" fillId="0" borderId="15" xfId="1" applyFont="1" applyBorder="1" applyProtection="1"/>
    <xf numFmtId="164" fontId="14" fillId="0" borderId="64" xfId="1" applyFont="1" applyBorder="1" applyProtection="1"/>
    <xf numFmtId="0" fontId="21" fillId="0" borderId="0" xfId="0" applyFont="1"/>
    <xf numFmtId="0" fontId="0" fillId="0" borderId="9" xfId="0" applyBorder="1"/>
    <xf numFmtId="0" fontId="2" fillId="0" borderId="25" xfId="0" quotePrefix="1" applyFont="1" applyBorder="1"/>
    <xf numFmtId="0" fontId="2" fillId="0" borderId="9" xfId="0" applyFont="1" applyBorder="1"/>
    <xf numFmtId="0" fontId="0" fillId="0" borderId="25" xfId="0" quotePrefix="1" applyBorder="1"/>
    <xf numFmtId="0" fontId="0" fillId="0" borderId="37" xfId="0" quotePrefix="1" applyBorder="1"/>
    <xf numFmtId="0" fontId="0" fillId="0" borderId="38" xfId="0" applyBorder="1"/>
    <xf numFmtId="0" fontId="0" fillId="0" borderId="39" xfId="0" applyBorder="1"/>
    <xf numFmtId="0" fontId="23" fillId="0" borderId="25" xfId="0" quotePrefix="1" applyFont="1" applyBorder="1" applyAlignment="1">
      <alignment horizontal="center" vertical="center" wrapText="1"/>
    </xf>
    <xf numFmtId="0" fontId="23" fillId="0" borderId="0" xfId="0" quotePrefix="1" applyFont="1" applyAlignment="1">
      <alignment horizontal="center" vertical="center" wrapText="1"/>
    </xf>
    <xf numFmtId="0" fontId="23" fillId="0" borderId="9" xfId="0" quotePrefix="1" applyFont="1" applyBorder="1" applyAlignment="1">
      <alignment horizontal="center" vertical="center" wrapText="1"/>
    </xf>
    <xf numFmtId="0" fontId="23" fillId="0" borderId="65" xfId="0" quotePrefix="1" applyFont="1" applyBorder="1" applyAlignment="1">
      <alignment horizontal="center" vertical="center" wrapText="1"/>
    </xf>
    <xf numFmtId="0" fontId="23" fillId="0" borderId="25" xfId="0" quotePrefix="1" applyFont="1" applyBorder="1" applyAlignment="1">
      <alignment vertical="center" wrapText="1"/>
    </xf>
    <xf numFmtId="0" fontId="22" fillId="0" borderId="0" xfId="0" quotePrefix="1" applyFont="1" applyAlignment="1">
      <alignment horizontal="center" vertical="center" wrapText="1"/>
    </xf>
    <xf numFmtId="0" fontId="22" fillId="0" borderId="9" xfId="0" quotePrefix="1" applyFont="1" applyBorder="1" applyAlignment="1">
      <alignment horizontal="center" vertical="center" wrapText="1"/>
    </xf>
    <xf numFmtId="0" fontId="22" fillId="0" borderId="25" xfId="0" quotePrefix="1" applyFont="1" applyBorder="1" applyAlignment="1">
      <alignment horizontal="center" vertical="center" wrapText="1"/>
    </xf>
    <xf numFmtId="0" fontId="22" fillId="0" borderId="65" xfId="0" quotePrefix="1" applyFont="1" applyBorder="1" applyAlignment="1">
      <alignment horizontal="center" vertical="center" wrapText="1"/>
    </xf>
    <xf numFmtId="164" fontId="0" fillId="0" borderId="0" xfId="1" applyFont="1" applyProtection="1"/>
    <xf numFmtId="164" fontId="2" fillId="0" borderId="0" xfId="1" applyFont="1" applyProtection="1"/>
    <xf numFmtId="0" fontId="6" fillId="0" borderId="0" xfId="0" applyFont="1"/>
    <xf numFmtId="0" fontId="15" fillId="9" borderId="53" xfId="0" applyFont="1" applyFill="1" applyBorder="1" applyAlignment="1">
      <alignment horizontal="center" vertical="center" wrapText="1"/>
    </xf>
    <xf numFmtId="0" fontId="15" fillId="9" borderId="54" xfId="1" applyNumberFormat="1" applyFont="1" applyFill="1" applyBorder="1" applyAlignment="1" applyProtection="1">
      <alignment horizontal="center" vertical="center" wrapText="1"/>
    </xf>
    <xf numFmtId="164" fontId="15" fillId="9" borderId="55" xfId="1" applyFont="1" applyFill="1" applyBorder="1" applyAlignment="1" applyProtection="1">
      <alignment horizontal="center" vertical="center" wrapText="1"/>
    </xf>
    <xf numFmtId="164" fontId="15" fillId="9" borderId="54" xfId="1" applyFont="1" applyFill="1" applyBorder="1" applyAlignment="1" applyProtection="1">
      <alignment horizontal="center" vertical="center" wrapText="1"/>
    </xf>
    <xf numFmtId="0" fontId="4" fillId="0" borderId="0" xfId="0" applyFont="1" applyAlignment="1">
      <alignment horizontal="left" vertical="center"/>
    </xf>
    <xf numFmtId="164" fontId="4" fillId="0" borderId="0" xfId="1" applyFont="1" applyFill="1" applyBorder="1" applyAlignment="1" applyProtection="1">
      <alignment horizontal="left" vertical="center"/>
    </xf>
    <xf numFmtId="164" fontId="2" fillId="0" borderId="7" xfId="1" applyFont="1" applyFill="1" applyBorder="1" applyAlignment="1" applyProtection="1">
      <alignment vertical="center"/>
    </xf>
    <xf numFmtId="164" fontId="0" fillId="0" borderId="7" xfId="1" applyFont="1" applyFill="1" applyBorder="1" applyAlignment="1" applyProtection="1">
      <alignment vertical="center"/>
    </xf>
    <xf numFmtId="0" fontId="15" fillId="9" borderId="59" xfId="0" applyFont="1" applyFill="1" applyBorder="1" applyAlignment="1">
      <alignment vertical="center"/>
    </xf>
    <xf numFmtId="0" fontId="15" fillId="9" borderId="28" xfId="0" applyFont="1" applyFill="1" applyBorder="1" applyAlignment="1">
      <alignment vertical="center"/>
    </xf>
    <xf numFmtId="0" fontId="0" fillId="0" borderId="7" xfId="0" quotePrefix="1" applyBorder="1" applyAlignment="1">
      <alignment vertical="center"/>
    </xf>
    <xf numFmtId="0" fontId="0" fillId="0" borderId="56" xfId="0" quotePrefix="1" applyBorder="1" applyAlignment="1">
      <alignment vertical="center"/>
    </xf>
    <xf numFmtId="0" fontId="0" fillId="0" borderId="57" xfId="0" quotePrefix="1" applyBorder="1" applyAlignment="1" applyProtection="1">
      <alignment horizontal="center" vertical="center"/>
      <protection locked="0"/>
    </xf>
    <xf numFmtId="164" fontId="2" fillId="0" borderId="55" xfId="1" applyFont="1" applyBorder="1" applyAlignment="1" applyProtection="1">
      <alignment horizontal="center"/>
    </xf>
    <xf numFmtId="164" fontId="0" fillId="0" borderId="54" xfId="1" applyFont="1" applyBorder="1" applyAlignment="1" applyProtection="1">
      <alignment horizontal="center" vertical="center"/>
      <protection locked="0"/>
    </xf>
    <xf numFmtId="164" fontId="0" fillId="0" borderId="54" xfId="1" applyFont="1" applyBorder="1" applyAlignment="1" applyProtection="1">
      <alignment horizontal="right" vertical="center"/>
      <protection locked="0"/>
    </xf>
    <xf numFmtId="2" fontId="0" fillId="0" borderId="54" xfId="1" applyNumberFormat="1" applyFont="1" applyBorder="1" applyAlignment="1" applyProtection="1">
      <alignment horizontal="center"/>
      <protection locked="0"/>
    </xf>
    <xf numFmtId="0" fontId="2" fillId="0" borderId="53" xfId="0" applyFont="1" applyBorder="1" applyAlignment="1" applyProtection="1">
      <alignment horizontal="center" vertical="center"/>
      <protection locked="0"/>
    </xf>
    <xf numFmtId="164" fontId="2" fillId="0" borderId="55" xfId="1" applyFont="1" applyBorder="1" applyAlignment="1" applyProtection="1">
      <alignment vertical="center"/>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5"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9" fillId="8" borderId="44" xfId="0" applyFont="1" applyFill="1" applyBorder="1" applyAlignment="1">
      <alignment horizontal="center"/>
    </xf>
    <xf numFmtId="0" fontId="9" fillId="8" borderId="28" xfId="0" applyFont="1" applyFill="1" applyBorder="1" applyAlignment="1">
      <alignment horizontal="center"/>
    </xf>
    <xf numFmtId="0" fontId="9" fillId="8" borderId="29" xfId="0" applyFont="1" applyFill="1" applyBorder="1" applyAlignment="1">
      <alignment horizontal="center"/>
    </xf>
    <xf numFmtId="0" fontId="2" fillId="2" borderId="46" xfId="0" applyFont="1" applyFill="1" applyBorder="1" applyAlignment="1">
      <alignment horizontal="center" vertical="top"/>
    </xf>
    <xf numFmtId="164" fontId="0" fillId="4" borderId="11" xfId="1" applyFont="1" applyFill="1" applyBorder="1" applyAlignment="1">
      <alignment horizontal="left" vertical="center"/>
    </xf>
    <xf numFmtId="164" fontId="1" fillId="4" borderId="26" xfId="1" applyFont="1" applyFill="1" applyBorder="1" applyAlignment="1">
      <alignment horizontal="left" vertical="center"/>
    </xf>
    <xf numFmtId="164" fontId="1" fillId="4" borderId="7" xfId="1" applyFont="1" applyFill="1" applyBorder="1" applyAlignment="1">
      <alignment horizontal="left" vertical="center"/>
    </xf>
    <xf numFmtId="164" fontId="1" fillId="4" borderId="8" xfId="1" applyFont="1" applyFill="1" applyBorder="1" applyAlignment="1">
      <alignment horizontal="left" vertical="center"/>
    </xf>
    <xf numFmtId="0" fontId="0" fillId="4" borderId="11" xfId="0" applyFill="1" applyBorder="1" applyAlignment="1">
      <alignment horizontal="left" vertical="center"/>
    </xf>
    <xf numFmtId="0" fontId="8" fillId="4" borderId="7" xfId="2" applyFill="1" applyBorder="1" applyAlignment="1" applyProtection="1">
      <alignment horizontal="left" vertical="center"/>
    </xf>
    <xf numFmtId="0" fontId="0" fillId="4" borderId="7" xfId="0" applyFill="1" applyBorder="1" applyAlignment="1">
      <alignment horizontal="left" vertical="center"/>
    </xf>
    <xf numFmtId="0" fontId="3" fillId="4" borderId="11" xfId="0" applyFont="1" applyFill="1" applyBorder="1" applyAlignment="1">
      <alignment horizontal="left" vertical="center"/>
    </xf>
    <xf numFmtId="0" fontId="3" fillId="4" borderId="26" xfId="0" applyFont="1" applyFill="1" applyBorder="1" applyAlignment="1">
      <alignment horizontal="left" vertical="center"/>
    </xf>
    <xf numFmtId="0" fontId="3" fillId="4" borderId="12" xfId="0" applyFont="1" applyFill="1" applyBorder="1" applyAlignment="1">
      <alignment horizontal="left" vertical="center"/>
    </xf>
    <xf numFmtId="0" fontId="3" fillId="4" borderId="12" xfId="1" applyNumberFormat="1" applyFont="1" applyFill="1" applyBorder="1" applyAlignment="1">
      <alignment horizontal="left" vertical="center"/>
    </xf>
    <xf numFmtId="0" fontId="3" fillId="4" borderId="27" xfId="1" applyNumberFormat="1" applyFont="1" applyFill="1" applyBorder="1" applyAlignment="1">
      <alignment horizontal="left" vertical="center"/>
    </xf>
    <xf numFmtId="164" fontId="4" fillId="5" borderId="35" xfId="1" applyFont="1" applyFill="1" applyBorder="1" applyAlignment="1">
      <alignment horizontal="left"/>
    </xf>
    <xf numFmtId="165" fontId="3" fillId="6" borderId="35" xfId="0" applyNumberFormat="1" applyFont="1" applyFill="1" applyBorder="1" applyAlignment="1">
      <alignment horizontal="left"/>
    </xf>
    <xf numFmtId="164" fontId="3" fillId="6" borderId="35" xfId="1" applyFont="1" applyFill="1" applyBorder="1" applyAlignment="1">
      <alignment horizontal="left"/>
    </xf>
    <xf numFmtId="164" fontId="3" fillId="6" borderId="34" xfId="1" applyFont="1" applyFill="1" applyBorder="1" applyAlignment="1">
      <alignment horizontal="left"/>
    </xf>
    <xf numFmtId="164" fontId="2" fillId="0" borderId="33" xfId="1" applyFont="1" applyBorder="1" applyAlignment="1">
      <alignment horizontal="left" vertical="center"/>
    </xf>
    <xf numFmtId="0" fontId="7" fillId="0" borderId="48" xfId="0" applyFont="1" applyBorder="1" applyAlignment="1">
      <alignment horizontal="center"/>
    </xf>
    <xf numFmtId="0" fontId="7" fillId="0" borderId="49" xfId="0" applyFont="1" applyBorder="1" applyAlignment="1">
      <alignment horizontal="center"/>
    </xf>
    <xf numFmtId="0" fontId="7" fillId="0" borderId="50" xfId="0" applyFont="1" applyBorder="1" applyAlignment="1">
      <alignment horizontal="center"/>
    </xf>
    <xf numFmtId="0" fontId="4" fillId="5" borderId="41" xfId="0" applyFont="1" applyFill="1" applyBorder="1" applyAlignment="1">
      <alignment horizontal="left"/>
    </xf>
    <xf numFmtId="0" fontId="4" fillId="5" borderId="35" xfId="0" applyFont="1" applyFill="1" applyBorder="1" applyAlignment="1">
      <alignment horizontal="left"/>
    </xf>
    <xf numFmtId="0" fontId="6" fillId="0" borderId="10"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5" fillId="7" borderId="40" xfId="0" applyFont="1" applyFill="1" applyBorder="1" applyAlignment="1">
      <alignment horizontal="center"/>
    </xf>
    <xf numFmtId="0" fontId="5" fillId="7" borderId="0" xfId="0" applyFont="1" applyFill="1" applyAlignment="1">
      <alignment horizontal="center"/>
    </xf>
    <xf numFmtId="0" fontId="5" fillId="7" borderId="9" xfId="0" applyFont="1" applyFill="1" applyBorder="1" applyAlignment="1">
      <alignment horizontal="center"/>
    </xf>
    <xf numFmtId="0" fontId="6" fillId="0" borderId="4" xfId="0" applyFont="1" applyBorder="1" applyAlignment="1">
      <alignment horizontal="center" wrapText="1"/>
    </xf>
    <xf numFmtId="0" fontId="6" fillId="0" borderId="0" xfId="0" applyFont="1" applyAlignment="1">
      <alignment horizontal="center" wrapText="1"/>
    </xf>
    <xf numFmtId="164" fontId="2" fillId="0" borderId="31" xfId="1" applyFont="1" applyBorder="1" applyAlignment="1">
      <alignment horizontal="center"/>
    </xf>
    <xf numFmtId="164" fontId="2" fillId="0" borderId="32" xfId="1"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0" fillId="0" borderId="10"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2" fillId="2" borderId="46" xfId="0" applyFont="1" applyFill="1" applyBorder="1" applyAlignment="1">
      <alignment horizontal="center" vertical="top" wrapText="1"/>
    </xf>
    <xf numFmtId="0" fontId="2" fillId="3" borderId="28" xfId="0" applyFont="1" applyFill="1" applyBorder="1" applyAlignment="1">
      <alignment horizontal="center"/>
    </xf>
    <xf numFmtId="0" fontId="0" fillId="4" borderId="11" xfId="1" applyNumberFormat="1" applyFont="1" applyFill="1" applyBorder="1" applyAlignment="1">
      <alignment horizontal="left" vertical="center"/>
    </xf>
    <xf numFmtId="0" fontId="1" fillId="4" borderId="26" xfId="1" applyNumberFormat="1" applyFont="1" applyFill="1" applyBorder="1" applyAlignment="1">
      <alignment horizontal="left" vertical="center"/>
    </xf>
    <xf numFmtId="0" fontId="0" fillId="4" borderId="7" xfId="1" applyNumberFormat="1" applyFont="1" applyFill="1" applyBorder="1" applyAlignment="1">
      <alignment horizontal="left" vertical="center"/>
    </xf>
    <xf numFmtId="0" fontId="1" fillId="4" borderId="8" xfId="1" applyNumberFormat="1" applyFont="1" applyFill="1" applyBorder="1" applyAlignment="1">
      <alignment horizontal="left" vertical="center"/>
    </xf>
    <xf numFmtId="0" fontId="3"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0" fillId="0" borderId="60" xfId="0" quotePrefix="1" applyBorder="1" applyAlignment="1" applyProtection="1">
      <alignment horizontal="left" vertical="center"/>
      <protection locked="0"/>
    </xf>
    <xf numFmtId="0" fontId="0" fillId="0" borderId="0" xfId="0" quotePrefix="1" applyAlignment="1" applyProtection="1">
      <alignment horizontal="left" vertical="center"/>
      <protection locked="0"/>
    </xf>
    <xf numFmtId="164" fontId="4" fillId="0" borderId="0" xfId="1" applyFont="1" applyFill="1" applyBorder="1" applyAlignment="1" applyProtection="1">
      <alignment horizontal="left"/>
    </xf>
    <xf numFmtId="164" fontId="4" fillId="0" borderId="9" xfId="1" applyFont="1" applyFill="1" applyBorder="1" applyAlignment="1" applyProtection="1">
      <alignment horizontal="left"/>
    </xf>
    <xf numFmtId="0" fontId="18" fillId="0" borderId="25" xfId="2" applyFont="1" applyBorder="1" applyAlignment="1" applyProtection="1">
      <alignment horizontal="center" vertical="center"/>
    </xf>
    <xf numFmtId="0" fontId="2" fillId="0" borderId="0" xfId="0" applyFont="1" applyAlignment="1">
      <alignment horizontal="center" vertical="center"/>
    </xf>
    <xf numFmtId="165" fontId="4" fillId="0" borderId="0" xfId="0" applyNumberFormat="1" applyFont="1" applyAlignment="1">
      <alignment horizontal="left"/>
    </xf>
    <xf numFmtId="0" fontId="6" fillId="0" borderId="10" xfId="0" applyFont="1" applyBorder="1" applyAlignment="1">
      <alignment horizontal="right"/>
    </xf>
    <xf numFmtId="0" fontId="6" fillId="0" borderId="4" xfId="0" applyFont="1" applyBorder="1" applyAlignment="1">
      <alignment horizontal="right"/>
    </xf>
    <xf numFmtId="0" fontId="6" fillId="0" borderId="0" xfId="0" applyFont="1" applyAlignment="1">
      <alignment horizontal="right"/>
    </xf>
    <xf numFmtId="0" fontId="0" fillId="0" borderId="6" xfId="0" quotePrefix="1" applyBorder="1" applyAlignment="1" applyProtection="1">
      <alignment horizontal="left"/>
      <protection locked="0"/>
    </xf>
    <xf numFmtId="0" fontId="0" fillId="0" borderId="7" xfId="0" quotePrefix="1" applyBorder="1" applyAlignment="1" applyProtection="1">
      <alignment horizontal="left"/>
      <protection locked="0"/>
    </xf>
    <xf numFmtId="0" fontId="0" fillId="0" borderId="0" xfId="0" quotePrefix="1" applyAlignment="1" applyProtection="1">
      <alignment horizontal="left"/>
      <protection locked="0"/>
    </xf>
    <xf numFmtId="0" fontId="0" fillId="0" borderId="9" xfId="0" quotePrefix="1" applyBorder="1" applyAlignment="1" applyProtection="1">
      <alignment horizontal="left"/>
      <protection locked="0"/>
    </xf>
    <xf numFmtId="0" fontId="0" fillId="0" borderId="8" xfId="0" quotePrefix="1" applyBorder="1" applyAlignment="1" applyProtection="1">
      <alignment horizontal="left"/>
      <protection locked="0"/>
    </xf>
    <xf numFmtId="0" fontId="16" fillId="8" borderId="1" xfId="0" applyFont="1" applyFill="1" applyBorder="1" applyAlignment="1">
      <alignment horizontal="center"/>
    </xf>
    <xf numFmtId="0" fontId="16" fillId="8" borderId="2" xfId="0" applyFont="1" applyFill="1" applyBorder="1" applyAlignment="1">
      <alignment horizontal="center"/>
    </xf>
    <xf numFmtId="0" fontId="16" fillId="8" borderId="3" xfId="0" applyFont="1" applyFill="1" applyBorder="1" applyAlignment="1">
      <alignment horizontal="center"/>
    </xf>
    <xf numFmtId="0" fontId="0" fillId="0" borderId="60" xfId="0" applyBorder="1" applyAlignment="1">
      <alignment horizontal="left"/>
    </xf>
    <xf numFmtId="0" fontId="0" fillId="0" borderId="57" xfId="0" applyBorder="1" applyAlignment="1">
      <alignment horizontal="left"/>
    </xf>
    <xf numFmtId="0" fontId="0" fillId="0" borderId="25" xfId="0" quotePrefix="1" applyBorder="1" applyAlignment="1" applyProtection="1">
      <alignment horizontal="left"/>
      <protection locked="0"/>
    </xf>
    <xf numFmtId="0" fontId="0" fillId="0" borderId="10" xfId="0" quotePrefix="1" applyBorder="1" applyAlignment="1" applyProtection="1">
      <alignment horizontal="left"/>
      <protection locked="0"/>
    </xf>
    <xf numFmtId="0" fontId="0" fillId="0" borderId="4" xfId="0" quotePrefix="1" applyBorder="1" applyAlignment="1" applyProtection="1">
      <alignment horizontal="left"/>
      <protection locked="0"/>
    </xf>
    <xf numFmtId="0" fontId="0" fillId="0" borderId="5" xfId="0" quotePrefix="1" applyBorder="1" applyAlignment="1" applyProtection="1">
      <alignment horizontal="left"/>
      <protection locked="0"/>
    </xf>
    <xf numFmtId="164" fontId="14" fillId="0" borderId="14" xfId="1" applyFont="1" applyBorder="1" applyAlignment="1" applyProtection="1">
      <alignment horizontal="center" vertical="center"/>
    </xf>
    <xf numFmtId="0" fontId="0" fillId="0" borderId="60" xfId="0" applyBorder="1" applyAlignment="1">
      <alignment horizontal="left" wrapText="1"/>
    </xf>
    <xf numFmtId="0" fontId="0" fillId="0" borderId="0" xfId="0" applyAlignment="1">
      <alignment horizontal="left" wrapText="1"/>
    </xf>
    <xf numFmtId="0" fontId="0" fillId="0" borderId="57" xfId="0" applyBorder="1" applyAlignment="1">
      <alignment horizontal="left" wrapText="1"/>
    </xf>
    <xf numFmtId="0" fontId="19" fillId="0" borderId="0" xfId="2" applyFont="1" applyBorder="1" applyAlignment="1" applyProtection="1">
      <alignment horizontal="center"/>
    </xf>
    <xf numFmtId="0" fontId="20" fillId="0" borderId="0" xfId="0" applyFont="1" applyAlignment="1">
      <alignment horizontal="center"/>
    </xf>
    <xf numFmtId="0" fontId="20" fillId="0" borderId="9" xfId="0" applyFont="1" applyBorder="1" applyAlignment="1">
      <alignment horizontal="center"/>
    </xf>
    <xf numFmtId="0" fontId="16" fillId="8" borderId="6" xfId="0" applyFont="1" applyFill="1" applyBorder="1" applyAlignment="1">
      <alignment horizontal="center"/>
    </xf>
    <xf numFmtId="0" fontId="16" fillId="8" borderId="7" xfId="0" applyFont="1" applyFill="1" applyBorder="1" applyAlignment="1">
      <alignment horizontal="center"/>
    </xf>
    <xf numFmtId="0" fontId="16" fillId="8" borderId="8" xfId="0" applyFont="1" applyFill="1" applyBorder="1" applyAlignment="1">
      <alignment horizontal="center"/>
    </xf>
    <xf numFmtId="0" fontId="2" fillId="0" borderId="0" xfId="0" applyFont="1" applyAlignment="1">
      <alignment horizontal="left" vertical="center"/>
    </xf>
    <xf numFmtId="0" fontId="2" fillId="0" borderId="38" xfId="0" applyFont="1" applyBorder="1" applyAlignment="1">
      <alignment horizontal="left" vertical="center"/>
    </xf>
    <xf numFmtId="0" fontId="17" fillId="8" borderId="28" xfId="0" applyFont="1" applyFill="1" applyBorder="1" applyAlignment="1">
      <alignment horizontal="center"/>
    </xf>
    <xf numFmtId="0" fontId="17" fillId="8" borderId="29" xfId="0" applyFont="1" applyFill="1" applyBorder="1" applyAlignment="1">
      <alignment horizontal="center"/>
    </xf>
    <xf numFmtId="0" fontId="0" fillId="0" borderId="0" xfId="1" applyNumberFormat="1" applyFont="1" applyFill="1" applyBorder="1" applyAlignment="1" applyProtection="1">
      <alignment horizontal="left" vertical="center"/>
      <protection locked="0"/>
    </xf>
    <xf numFmtId="0" fontId="1" fillId="0" borderId="9" xfId="1" applyNumberFormat="1" applyFont="1" applyFill="1" applyBorder="1" applyAlignment="1" applyProtection="1">
      <alignment horizontal="left" vertical="center"/>
      <protection locked="0"/>
    </xf>
    <xf numFmtId="0" fontId="8" fillId="0" borderId="7" xfId="2"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7" xfId="1" quotePrefix="1" applyNumberFormat="1" applyFont="1" applyFill="1" applyBorder="1" applyAlignment="1" applyProtection="1">
      <alignment horizontal="left" vertical="center"/>
      <protection locked="0"/>
    </xf>
    <xf numFmtId="0" fontId="1" fillId="0" borderId="8" xfId="1" applyNumberFormat="1" applyFont="1" applyFill="1" applyBorder="1" applyAlignment="1" applyProtection="1">
      <alignment horizontal="left" vertical="center"/>
      <protection locked="0"/>
    </xf>
    <xf numFmtId="0" fontId="16" fillId="8" borderId="48" xfId="0" applyFont="1" applyFill="1" applyBorder="1" applyAlignment="1">
      <alignment horizontal="center"/>
    </xf>
    <xf numFmtId="0" fontId="16" fillId="8" borderId="49" xfId="0" applyFont="1" applyFill="1" applyBorder="1" applyAlignment="1">
      <alignment horizontal="center"/>
    </xf>
    <xf numFmtId="0" fontId="16" fillId="8" borderId="50" xfId="0" applyFont="1" applyFill="1" applyBorder="1" applyAlignment="1">
      <alignment horizontal="center"/>
    </xf>
    <xf numFmtId="164" fontId="14" fillId="0" borderId="63" xfId="1" applyFont="1" applyBorder="1" applyAlignment="1" applyProtection="1">
      <alignment horizontal="center" vertical="center"/>
    </xf>
    <xf numFmtId="0" fontId="9" fillId="9" borderId="0" xfId="0" applyFont="1" applyFill="1" applyAlignment="1">
      <alignment horizontal="center"/>
    </xf>
    <xf numFmtId="0" fontId="9" fillId="9" borderId="9" xfId="0" applyFont="1" applyFill="1" applyBorder="1" applyAlignment="1">
      <alignment horizontal="center"/>
    </xf>
    <xf numFmtId="0" fontId="12" fillId="0" borderId="0" xfId="0" applyFont="1" applyAlignment="1">
      <alignment horizontal="right" vertical="center"/>
    </xf>
    <xf numFmtId="0" fontId="14" fillId="0" borderId="0" xfId="0" applyFont="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4" fillId="0" borderId="0" xfId="0" applyFont="1" applyAlignment="1">
      <alignment horizontal="left"/>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9" fillId="8" borderId="31" xfId="0" applyFont="1" applyFill="1" applyBorder="1" applyAlignment="1">
      <alignment horizontal="center" vertical="center"/>
    </xf>
    <xf numFmtId="0" fontId="9" fillId="8" borderId="67" xfId="0" applyFont="1" applyFill="1" applyBorder="1" applyAlignment="1">
      <alignment horizontal="center" vertical="center"/>
    </xf>
    <xf numFmtId="0" fontId="9" fillId="8" borderId="30" xfId="0" applyFont="1" applyFill="1" applyBorder="1" applyAlignment="1">
      <alignment horizontal="center" vertical="center"/>
    </xf>
    <xf numFmtId="0" fontId="11" fillId="0" borderId="0" xfId="0" quotePrefix="1" applyFont="1" applyAlignment="1">
      <alignment horizontal="center" vertical="center" wrapText="1"/>
    </xf>
    <xf numFmtId="0" fontId="14" fillId="0" borderId="0" xfId="0" quotePrefix="1" applyFont="1" applyAlignment="1">
      <alignment horizontal="left" vertical="center" wrapText="1"/>
    </xf>
    <xf numFmtId="0" fontId="14" fillId="0" borderId="9" xfId="0" quotePrefix="1" applyFont="1" applyBorder="1" applyAlignment="1">
      <alignment horizontal="left" vertical="center" wrapText="1"/>
    </xf>
    <xf numFmtId="0" fontId="11" fillId="0" borderId="66" xfId="0" quotePrefix="1" applyFont="1" applyBorder="1" applyAlignment="1">
      <alignment horizontal="center" vertical="center" wrapText="1"/>
    </xf>
    <xf numFmtId="0" fontId="14" fillId="0" borderId="25" xfId="0" quotePrefix="1" applyFont="1" applyBorder="1" applyAlignment="1">
      <alignment horizontal="center" vertical="center" wrapText="1"/>
    </xf>
    <xf numFmtId="0" fontId="14" fillId="0" borderId="0" xfId="0" quotePrefix="1" applyFont="1" applyAlignment="1">
      <alignment horizontal="center" vertical="center" wrapText="1"/>
    </xf>
    <xf numFmtId="0" fontId="2" fillId="0" borderId="10" xfId="0" quotePrefix="1" applyFont="1" applyBorder="1" applyAlignment="1">
      <alignment horizontal="center"/>
    </xf>
    <xf numFmtId="0" fontId="2" fillId="0" borderId="4" xfId="0" quotePrefix="1" applyFont="1" applyBorder="1" applyAlignment="1">
      <alignment horizontal="center"/>
    </xf>
    <xf numFmtId="0" fontId="22" fillId="0" borderId="10" xfId="0" quotePrefix="1" applyFont="1" applyBorder="1" applyAlignment="1">
      <alignment horizontal="center" vertical="center" wrapText="1"/>
    </xf>
    <xf numFmtId="0" fontId="22" fillId="0" borderId="4" xfId="0" quotePrefix="1" applyFont="1" applyBorder="1" applyAlignment="1">
      <alignment horizontal="center" vertical="center" wrapText="1"/>
    </xf>
    <xf numFmtId="0" fontId="22" fillId="0" borderId="5" xfId="0" quotePrefix="1" applyFont="1" applyBorder="1" applyAlignment="1">
      <alignment horizontal="center" vertical="center" wrapText="1"/>
    </xf>
    <xf numFmtId="0" fontId="22" fillId="0" borderId="25" xfId="0" quotePrefix="1" applyFont="1" applyBorder="1" applyAlignment="1">
      <alignment horizontal="center" vertical="center" wrapText="1"/>
    </xf>
    <xf numFmtId="0" fontId="22" fillId="0" borderId="0" xfId="0" quotePrefix="1" applyFont="1" applyAlignment="1">
      <alignment horizontal="center" vertical="center" wrapText="1"/>
    </xf>
    <xf numFmtId="0" fontId="22" fillId="0" borderId="9" xfId="0" quotePrefix="1" applyFont="1" applyBorder="1" applyAlignment="1">
      <alignment horizontal="center" vertical="center" wrapText="1"/>
    </xf>
    <xf numFmtId="0" fontId="15" fillId="9" borderId="59" xfId="0" applyFont="1" applyFill="1" applyBorder="1" applyAlignment="1">
      <alignment horizontal="center" vertical="center" wrapText="1"/>
    </xf>
    <xf numFmtId="0" fontId="15" fillId="9" borderId="28"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0" fillId="0" borderId="60" xfId="0" quotePrefix="1" applyBorder="1" applyAlignment="1" applyProtection="1">
      <alignment horizontal="center" vertical="center"/>
      <protection locked="0"/>
    </xf>
    <xf numFmtId="0" fontId="0" fillId="0" borderId="0" xfId="0" quotePrefix="1" applyAlignment="1" applyProtection="1">
      <alignment horizontal="center" vertical="center"/>
      <protection locked="0"/>
    </xf>
    <xf numFmtId="0" fontId="3" fillId="0" borderId="0" xfId="0" quotePrefix="1" applyFont="1" applyAlignment="1" applyProtection="1">
      <alignment horizontal="left" vertical="center"/>
      <protection locked="0"/>
    </xf>
    <xf numFmtId="0" fontId="0" fillId="0" borderId="0" xfId="0" applyAlignment="1" applyProtection="1">
      <alignment horizontal="left" vertical="center"/>
      <protection locked="0"/>
    </xf>
    <xf numFmtId="164" fontId="2" fillId="0" borderId="0" xfId="1" applyFont="1" applyFill="1" applyBorder="1" applyAlignment="1" applyProtection="1">
      <alignment horizontal="left" vertical="center"/>
    </xf>
    <xf numFmtId="0" fontId="0" fillId="0" borderId="25" xfId="0" quotePrefix="1" applyBorder="1" applyAlignment="1">
      <alignment horizontal="center" vertical="center" wrapText="1"/>
    </xf>
    <xf numFmtId="0" fontId="0" fillId="0" borderId="0" xfId="0" quotePrefix="1" applyAlignment="1">
      <alignment horizontal="center" vertical="center" wrapText="1"/>
    </xf>
    <xf numFmtId="0" fontId="0" fillId="0" borderId="9" xfId="0" quotePrefix="1" applyBorder="1" applyAlignment="1">
      <alignment horizontal="center" vertical="center" wrapText="1"/>
    </xf>
    <xf numFmtId="0" fontId="9" fillId="8" borderId="28" xfId="0" applyFont="1" applyFill="1" applyBorder="1" applyAlignment="1">
      <alignment horizontal="center" vertical="center"/>
    </xf>
    <xf numFmtId="0" fontId="2" fillId="0" borderId="25" xfId="0" quotePrefix="1" applyFont="1"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25" xfId="0" quotePrefix="1" applyBorder="1" applyAlignment="1">
      <alignment horizontal="center"/>
    </xf>
    <xf numFmtId="164" fontId="2" fillId="0" borderId="14" xfId="1" applyFont="1" applyBorder="1" applyAlignment="1">
      <alignment horizontal="center" vertical="center"/>
    </xf>
    <xf numFmtId="164" fontId="2" fillId="0" borderId="63" xfId="1" applyFont="1" applyBorder="1" applyAlignment="1">
      <alignment horizontal="center" vertical="center"/>
    </xf>
    <xf numFmtId="0" fontId="0" fillId="0" borderId="25" xfId="0" quotePrefix="1" applyBorder="1" applyAlignment="1">
      <alignment horizontal="left"/>
    </xf>
    <xf numFmtId="0" fontId="0" fillId="0" borderId="0" xfId="0" quotePrefix="1" applyAlignment="1">
      <alignment horizontal="center" vertical="center"/>
    </xf>
    <xf numFmtId="0" fontId="0" fillId="0" borderId="62" xfId="0" quotePrefix="1" applyBorder="1" applyAlignment="1">
      <alignment horizontal="left" vertical="center"/>
    </xf>
    <xf numFmtId="0" fontId="0" fillId="0" borderId="7" xfId="0" quotePrefix="1" applyBorder="1" applyAlignment="1">
      <alignment horizontal="left" vertical="center"/>
    </xf>
    <xf numFmtId="0" fontId="0" fillId="0" borderId="56" xfId="0" quotePrefix="1" applyBorder="1" applyAlignment="1">
      <alignment horizontal="left" vertical="center"/>
    </xf>
    <xf numFmtId="0" fontId="16" fillId="8" borderId="38" xfId="0" applyFont="1" applyFill="1" applyBorder="1" applyAlignment="1">
      <alignment horizontal="center"/>
    </xf>
    <xf numFmtId="0" fontId="16" fillId="8" borderId="39" xfId="0" applyFont="1" applyFill="1" applyBorder="1" applyAlignment="1">
      <alignment horizontal="center"/>
    </xf>
    <xf numFmtId="0" fontId="15" fillId="7" borderId="59"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0" fillId="0" borderId="60" xfId="0" quotePrefix="1" applyBorder="1" applyAlignment="1">
      <alignment horizontal="left" vertical="center"/>
    </xf>
    <xf numFmtId="0" fontId="0" fillId="0" borderId="0" xfId="0" quotePrefix="1" applyAlignment="1">
      <alignment horizontal="left" vertical="center"/>
    </xf>
    <xf numFmtId="0" fontId="0" fillId="0" borderId="57" xfId="0" quotePrefix="1" applyBorder="1" applyAlignment="1">
      <alignment horizontal="left" vertical="center"/>
    </xf>
    <xf numFmtId="0" fontId="15" fillId="7" borderId="59"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61" xfId="0" applyFont="1" applyFill="1" applyBorder="1" applyAlignment="1">
      <alignment horizontal="center" vertical="center"/>
    </xf>
    <xf numFmtId="0" fontId="3" fillId="5" borderId="11" xfId="0" applyFont="1" applyFill="1" applyBorder="1" applyAlignment="1">
      <alignment horizontal="left" vertical="center"/>
    </xf>
    <xf numFmtId="0" fontId="3" fillId="5" borderId="26" xfId="0" applyFont="1" applyFill="1" applyBorder="1" applyAlignment="1">
      <alignment horizontal="left" vertical="center"/>
    </xf>
    <xf numFmtId="0" fontId="3" fillId="4" borderId="51" xfId="0" quotePrefix="1" applyFont="1" applyFill="1" applyBorder="1" applyAlignment="1">
      <alignment horizontal="left" vertical="center"/>
    </xf>
    <xf numFmtId="0" fontId="3" fillId="4" borderId="51" xfId="1" quotePrefix="1" applyNumberFormat="1" applyFont="1" applyFill="1" applyBorder="1" applyAlignment="1">
      <alignment horizontal="left" vertical="center"/>
    </xf>
    <xf numFmtId="0" fontId="3" fillId="4" borderId="52" xfId="1" applyNumberFormat="1" applyFont="1" applyFill="1" applyBorder="1" applyAlignment="1">
      <alignment horizontal="left" vertical="center"/>
    </xf>
    <xf numFmtId="0" fontId="0" fillId="4" borderId="7" xfId="1" quotePrefix="1" applyNumberFormat="1" applyFont="1" applyFill="1" applyBorder="1" applyAlignment="1">
      <alignment horizontal="left" vertical="center"/>
    </xf>
    <xf numFmtId="0" fontId="17" fillId="8" borderId="44" xfId="0" applyFont="1" applyFill="1" applyBorder="1" applyAlignment="1">
      <alignment horizontal="center"/>
    </xf>
    <xf numFmtId="0" fontId="9" fillId="7" borderId="40" xfId="0" applyFont="1" applyFill="1" applyBorder="1" applyAlignment="1">
      <alignment horizontal="center"/>
    </xf>
    <xf numFmtId="0" fontId="9" fillId="7" borderId="0" xfId="0" applyFont="1" applyFill="1" applyAlignment="1">
      <alignment horizontal="center"/>
    </xf>
    <xf numFmtId="0" fontId="9" fillId="7" borderId="9" xfId="0" applyFont="1" applyFill="1" applyBorder="1" applyAlignment="1">
      <alignment horizontal="center"/>
    </xf>
    <xf numFmtId="0" fontId="12" fillId="0" borderId="42" xfId="0" applyFont="1" applyBorder="1" applyAlignment="1">
      <alignment horizontal="right" vertical="center"/>
    </xf>
    <xf numFmtId="0" fontId="12" fillId="0" borderId="12" xfId="0" applyFont="1" applyBorder="1" applyAlignment="1">
      <alignment horizontal="right" vertical="center"/>
    </xf>
    <xf numFmtId="0" fontId="14" fillId="0" borderId="12" xfId="0" applyFont="1" applyBorder="1" applyAlignment="1">
      <alignment horizontal="left" vertical="center"/>
    </xf>
    <xf numFmtId="0" fontId="14" fillId="0" borderId="27" xfId="0" applyFont="1" applyBorder="1" applyAlignment="1">
      <alignment horizontal="left" vertical="center"/>
    </xf>
    <xf numFmtId="165" fontId="15" fillId="8" borderId="35" xfId="0" applyNumberFormat="1" applyFont="1" applyFill="1" applyBorder="1" applyAlignment="1">
      <alignment horizontal="left"/>
    </xf>
    <xf numFmtId="164" fontId="15" fillId="8" borderId="35" xfId="1" applyFont="1" applyFill="1" applyBorder="1" applyAlignment="1">
      <alignment horizontal="left"/>
    </xf>
    <xf numFmtId="164" fontId="15" fillId="8" borderId="34" xfId="1" applyFont="1" applyFill="1" applyBorder="1" applyAlignment="1">
      <alignment horizontal="left"/>
    </xf>
    <xf numFmtId="0" fontId="3" fillId="4" borderId="12" xfId="1" quotePrefix="1" applyNumberFormat="1" applyFont="1" applyFill="1" applyBorder="1" applyAlignment="1">
      <alignment horizontal="left" vertical="center"/>
    </xf>
    <xf numFmtId="0" fontId="13" fillId="0" borderId="12" xfId="0" applyFont="1" applyBorder="1" applyAlignment="1">
      <alignment horizontal="left" vertical="center"/>
    </xf>
    <xf numFmtId="0" fontId="13" fillId="0" borderId="27" xfId="0" applyFont="1" applyBorder="1" applyAlignment="1">
      <alignment horizontal="left" vertical="center"/>
    </xf>
  </cellXfs>
  <cellStyles count="4">
    <cellStyle name="Comma" xfId="1" builtinId="3"/>
    <cellStyle name="Hyperlink" xfId="2" builtinId="8"/>
    <cellStyle name="Normal" xfId="0" builtinId="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emf"/><Relationship Id="rId4"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57151</xdr:rowOff>
    </xdr:from>
    <xdr:to>
      <xdr:col>2</xdr:col>
      <xdr:colOff>581024</xdr:colOff>
      <xdr:row>5</xdr:row>
      <xdr:rowOff>76201</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57149" y="57151"/>
          <a:ext cx="1743075" cy="13144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251460</xdr:rowOff>
    </xdr:from>
    <xdr:to>
      <xdr:col>3</xdr:col>
      <xdr:colOff>7620</xdr:colOff>
      <xdr:row>4</xdr:row>
      <xdr:rowOff>198120</xdr:rowOff>
    </xdr:to>
    <xdr:pic>
      <xdr:nvPicPr>
        <xdr:cNvPr id="2049" name="Picture 2">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 y="525780"/>
          <a:ext cx="2110740" cy="723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1</xdr:row>
      <xdr:rowOff>222885</xdr:rowOff>
    </xdr:from>
    <xdr:to>
      <xdr:col>3</xdr:col>
      <xdr:colOff>7620</xdr:colOff>
      <xdr:row>5</xdr:row>
      <xdr:rowOff>169545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 y="499110"/>
          <a:ext cx="2238375" cy="956310"/>
        </a:xfrm>
        <a:prstGeom prst="rect">
          <a:avLst/>
        </a:prstGeom>
        <a:noFill/>
        <a:ln w="9525">
          <a:noFill/>
          <a:miter lim="800000"/>
          <a:headEnd/>
          <a:tailEnd/>
        </a:ln>
      </xdr:spPr>
    </xdr:pic>
    <xdr:clientData/>
  </xdr:twoCellAnchor>
  <xdr:twoCellAnchor editAs="oneCell">
    <xdr:from>
      <xdr:col>0</xdr:col>
      <xdr:colOff>359836</xdr:colOff>
      <xdr:row>39</xdr:row>
      <xdr:rowOff>74085</xdr:rowOff>
    </xdr:from>
    <xdr:to>
      <xdr:col>1</xdr:col>
      <xdr:colOff>116419</xdr:colOff>
      <xdr:row>40</xdr:row>
      <xdr:rowOff>190500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9836" y="10403418"/>
          <a:ext cx="349250" cy="349250"/>
        </a:xfrm>
        <a:prstGeom prst="rect">
          <a:avLst/>
        </a:prstGeom>
      </xdr:spPr>
    </xdr:pic>
    <xdr:clientData/>
  </xdr:twoCellAnchor>
  <xdr:twoCellAnchor editAs="oneCell">
    <xdr:from>
      <xdr:col>0</xdr:col>
      <xdr:colOff>328085</xdr:colOff>
      <xdr:row>40</xdr:row>
      <xdr:rowOff>222250</xdr:rowOff>
    </xdr:from>
    <xdr:to>
      <xdr:col>1</xdr:col>
      <xdr:colOff>211668</xdr:colOff>
      <xdr:row>43</xdr:row>
      <xdr:rowOff>23462</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8085" y="10784417"/>
          <a:ext cx="476250" cy="499711"/>
        </a:xfrm>
        <a:prstGeom prst="rect">
          <a:avLst/>
        </a:prstGeom>
      </xdr:spPr>
    </xdr:pic>
    <xdr:clientData/>
  </xdr:twoCellAnchor>
  <xdr:twoCellAnchor editAs="oneCell">
    <xdr:from>
      <xdr:col>0</xdr:col>
      <xdr:colOff>158749</xdr:colOff>
      <xdr:row>43</xdr:row>
      <xdr:rowOff>52917</xdr:rowOff>
    </xdr:from>
    <xdr:to>
      <xdr:col>1</xdr:col>
      <xdr:colOff>306915</xdr:colOff>
      <xdr:row>44</xdr:row>
      <xdr:rowOff>204747</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8749" y="11313584"/>
          <a:ext cx="740833" cy="384663"/>
        </a:xfrm>
        <a:prstGeom prst="rect">
          <a:avLst/>
        </a:prstGeom>
      </xdr:spPr>
    </xdr:pic>
    <xdr:clientData/>
  </xdr:twoCellAnchor>
  <xdr:twoCellAnchor>
    <xdr:from>
      <xdr:col>0</xdr:col>
      <xdr:colOff>7620</xdr:colOff>
      <xdr:row>1</xdr:row>
      <xdr:rowOff>222885</xdr:rowOff>
    </xdr:from>
    <xdr:to>
      <xdr:col>3</xdr:col>
      <xdr:colOff>7620</xdr:colOff>
      <xdr:row>5</xdr:row>
      <xdr:rowOff>169545</xdr:rowOff>
    </xdr:to>
    <xdr:pic>
      <xdr:nvPicPr>
        <xdr:cNvPr id="8" name="Picture 2">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 y="537210"/>
          <a:ext cx="2133600" cy="95631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1</xdr:row>
      <xdr:rowOff>222885</xdr:rowOff>
    </xdr:from>
    <xdr:to>
      <xdr:col>3</xdr:col>
      <xdr:colOff>7620</xdr:colOff>
      <xdr:row>5</xdr:row>
      <xdr:rowOff>169545</xdr:rowOff>
    </xdr:to>
    <xdr:pic>
      <xdr:nvPicPr>
        <xdr:cNvPr id="11" name="Picture 2">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 y="537210"/>
          <a:ext cx="2133600" cy="956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1</xdr:row>
      <xdr:rowOff>251460</xdr:rowOff>
    </xdr:from>
    <xdr:to>
      <xdr:col>3</xdr:col>
      <xdr:colOff>7620</xdr:colOff>
      <xdr:row>5</xdr:row>
      <xdr:rowOff>198120</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 y="525780"/>
          <a:ext cx="2110740" cy="914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asales@etl.co.l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ricing@etl.co.l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ricing@etl.co.ls" TargetMode="External"/><Relationship Id="rId1" Type="http://schemas.openxmlformats.org/officeDocument/2006/relationships/hyperlink" Target="http://www.etl.co.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pricing@etl.co.l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pricing@etl.co.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workbookViewId="0">
      <selection activeCell="B22" sqref="B22:F22"/>
    </sheetView>
  </sheetViews>
  <sheetFormatPr defaultRowHeight="15" x14ac:dyDescent="0.25"/>
  <cols>
    <col min="1" max="1" width="9.140625" style="2"/>
    <col min="3" max="3" width="8.85546875" customWidth="1"/>
    <col min="7" max="7" width="10.85546875" style="16" customWidth="1"/>
    <col min="8" max="8" width="8.5703125" style="16" customWidth="1"/>
    <col min="9" max="9" width="12" style="16" customWidth="1"/>
    <col min="10" max="10" width="9.85546875" style="16" bestFit="1" customWidth="1"/>
    <col min="11" max="11" width="12.140625" style="23" customWidth="1"/>
  </cols>
  <sheetData>
    <row r="1" spans="1:11" ht="21.75" thickTop="1" x14ac:dyDescent="0.35">
      <c r="A1" s="9"/>
      <c r="B1" s="8"/>
      <c r="C1" s="8"/>
      <c r="D1" s="124" t="s">
        <v>23</v>
      </c>
      <c r="E1" s="125"/>
      <c r="F1" s="125"/>
      <c r="G1" s="125"/>
      <c r="H1" s="125"/>
      <c r="I1" s="125"/>
      <c r="J1" s="125"/>
      <c r="K1" s="126"/>
    </row>
    <row r="2" spans="1:11" ht="27" thickBot="1" x14ac:dyDescent="0.45">
      <c r="A2" s="10"/>
      <c r="D2" s="156" t="s">
        <v>1</v>
      </c>
      <c r="E2" s="157"/>
      <c r="F2" s="157"/>
      <c r="G2" s="157"/>
      <c r="H2" s="157"/>
      <c r="I2" s="157"/>
      <c r="J2" s="157"/>
      <c r="K2" s="158"/>
    </row>
    <row r="3" spans="1:11" ht="17.25" customHeight="1" thickBot="1" x14ac:dyDescent="0.3">
      <c r="A3" s="10"/>
      <c r="D3" s="148" t="s">
        <v>12</v>
      </c>
      <c r="E3" s="149"/>
      <c r="F3" s="141">
        <v>42086</v>
      </c>
      <c r="G3" s="141"/>
      <c r="H3" s="140" t="s">
        <v>16</v>
      </c>
      <c r="I3" s="140"/>
      <c r="J3" s="142" t="s">
        <v>25</v>
      </c>
      <c r="K3" s="143"/>
    </row>
    <row r="4" spans="1:11" s="4" customFormat="1" ht="18" customHeight="1" x14ac:dyDescent="0.25">
      <c r="A4" s="18"/>
      <c r="D4" s="31" t="s">
        <v>13</v>
      </c>
      <c r="E4" s="5"/>
      <c r="F4" s="135"/>
      <c r="G4" s="135"/>
      <c r="H4" s="135"/>
      <c r="I4" s="135"/>
      <c r="J4" s="135"/>
      <c r="K4" s="136"/>
    </row>
    <row r="5" spans="1:11" s="4" customFormat="1" ht="18" customHeight="1" thickBot="1" x14ac:dyDescent="0.3">
      <c r="A5" s="18"/>
      <c r="D5" s="32" t="s">
        <v>9</v>
      </c>
      <c r="E5" s="6"/>
      <c r="F5" s="137"/>
      <c r="G5" s="137"/>
      <c r="H5" s="11" t="s">
        <v>10</v>
      </c>
      <c r="I5" s="11"/>
      <c r="J5" s="138"/>
      <c r="K5" s="139"/>
    </row>
    <row r="6" spans="1:11" s="4" customFormat="1" ht="18" customHeight="1" x14ac:dyDescent="0.25">
      <c r="A6" s="18"/>
      <c r="D6" s="33" t="s">
        <v>22</v>
      </c>
      <c r="E6" s="7"/>
      <c r="F6" s="132" t="s">
        <v>26</v>
      </c>
      <c r="G6" s="132"/>
      <c r="H6" s="144" t="s">
        <v>15</v>
      </c>
      <c r="I6" s="144"/>
      <c r="J6" s="128" t="s">
        <v>28</v>
      </c>
      <c r="K6" s="129"/>
    </row>
    <row r="7" spans="1:11" s="4" customFormat="1" ht="18" customHeight="1" thickBot="1" x14ac:dyDescent="0.3">
      <c r="A7" s="18"/>
      <c r="D7" s="34" t="s">
        <v>11</v>
      </c>
      <c r="E7" s="35"/>
      <c r="F7" s="133" t="s">
        <v>29</v>
      </c>
      <c r="G7" s="134"/>
      <c r="H7" s="36" t="s">
        <v>10</v>
      </c>
      <c r="I7" s="37"/>
      <c r="J7" s="130" t="s">
        <v>27</v>
      </c>
      <c r="K7" s="131"/>
    </row>
    <row r="8" spans="1:11" ht="15.75" thickTop="1" x14ac:dyDescent="0.25">
      <c r="A8" s="150" t="s">
        <v>8</v>
      </c>
      <c r="B8" s="151"/>
      <c r="C8" s="151"/>
      <c r="D8" s="151"/>
      <c r="E8" s="151"/>
      <c r="F8" s="151"/>
      <c r="G8" s="151"/>
      <c r="H8" s="151"/>
      <c r="I8" s="151"/>
      <c r="J8" s="151"/>
      <c r="K8" s="152"/>
    </row>
    <row r="9" spans="1:11" ht="15.75" thickBot="1" x14ac:dyDescent="0.3">
      <c r="A9" s="153" t="s">
        <v>0</v>
      </c>
      <c r="B9" s="154"/>
      <c r="C9" s="154"/>
      <c r="D9" s="154"/>
      <c r="E9" s="154"/>
      <c r="F9" s="154"/>
      <c r="G9" s="154"/>
      <c r="H9" s="154"/>
      <c r="I9" s="154"/>
      <c r="J9" s="154"/>
      <c r="K9" s="155"/>
    </row>
    <row r="10" spans="1:11" ht="16.5" thickTop="1" thickBot="1" x14ac:dyDescent="0.3">
      <c r="A10" s="145" t="s">
        <v>18</v>
      </c>
      <c r="B10" s="146"/>
      <c r="C10" s="146"/>
      <c r="D10" s="146"/>
      <c r="E10" s="146"/>
      <c r="F10" s="146"/>
      <c r="G10" s="146"/>
      <c r="H10" s="146"/>
      <c r="I10" s="146"/>
      <c r="J10" s="146"/>
      <c r="K10" s="147"/>
    </row>
    <row r="11" spans="1:11" s="30" customFormat="1" ht="30.75" thickTop="1" x14ac:dyDescent="0.25">
      <c r="A11" s="38" t="s">
        <v>20</v>
      </c>
      <c r="B11" s="127" t="s">
        <v>3</v>
      </c>
      <c r="C11" s="127"/>
      <c r="D11" s="127"/>
      <c r="E11" s="127"/>
      <c r="F11" s="127"/>
      <c r="G11" s="39" t="s">
        <v>5</v>
      </c>
      <c r="H11" s="39" t="s">
        <v>6</v>
      </c>
      <c r="I11" s="39" t="s">
        <v>7</v>
      </c>
      <c r="J11" s="39" t="s">
        <v>4</v>
      </c>
      <c r="K11" s="40" t="s">
        <v>24</v>
      </c>
    </row>
    <row r="12" spans="1:11" ht="18" customHeight="1" x14ac:dyDescent="0.25">
      <c r="A12" s="48">
        <v>1</v>
      </c>
      <c r="B12" s="112"/>
      <c r="C12" s="113"/>
      <c r="D12" s="113"/>
      <c r="E12" s="113"/>
      <c r="F12" s="114"/>
      <c r="G12" s="49"/>
      <c r="H12" s="50"/>
      <c r="I12" s="49">
        <f>G12*H12</f>
        <v>0</v>
      </c>
      <c r="J12" s="49">
        <f>I12*0.05</f>
        <v>0</v>
      </c>
      <c r="K12" s="51">
        <f>SUM(I12:J12)</f>
        <v>0</v>
      </c>
    </row>
    <row r="13" spans="1:11" x14ac:dyDescent="0.25">
      <c r="A13" s="44"/>
      <c r="B13" s="109"/>
      <c r="C13" s="110"/>
      <c r="D13" s="110"/>
      <c r="E13" s="110"/>
      <c r="F13" s="111"/>
      <c r="G13" s="45"/>
      <c r="H13" s="46"/>
      <c r="I13" s="45"/>
      <c r="J13" s="45"/>
      <c r="K13" s="47"/>
    </row>
    <row r="14" spans="1:11" x14ac:dyDescent="0.25">
      <c r="A14" s="44"/>
      <c r="B14" s="109"/>
      <c r="C14" s="110"/>
      <c r="D14" s="110"/>
      <c r="E14" s="110"/>
      <c r="F14" s="111"/>
      <c r="G14" s="45"/>
      <c r="H14" s="46"/>
      <c r="I14" s="45"/>
      <c r="J14" s="45"/>
      <c r="K14" s="47"/>
    </row>
    <row r="15" spans="1:11" ht="18" customHeight="1" x14ac:dyDescent="0.25">
      <c r="A15" s="19"/>
      <c r="B15" s="106"/>
      <c r="C15" s="107"/>
      <c r="D15" s="107"/>
      <c r="E15" s="107"/>
      <c r="F15" s="108"/>
      <c r="G15" s="12"/>
      <c r="H15" s="28"/>
      <c r="I15" s="12"/>
      <c r="J15" s="12"/>
      <c r="K15" s="21"/>
    </row>
    <row r="16" spans="1:11" ht="18" customHeight="1" x14ac:dyDescent="0.25">
      <c r="A16" s="19"/>
      <c r="B16" s="106"/>
      <c r="C16" s="107"/>
      <c r="D16" s="107"/>
      <c r="E16" s="107"/>
      <c r="F16" s="108"/>
      <c r="G16" s="12"/>
      <c r="H16" s="28"/>
      <c r="I16" s="12"/>
      <c r="J16" s="12"/>
      <c r="K16" s="21"/>
    </row>
    <row r="17" spans="1:11" ht="18" customHeight="1" x14ac:dyDescent="0.25">
      <c r="A17" s="19"/>
      <c r="B17" s="106"/>
      <c r="C17" s="107"/>
      <c r="D17" s="107"/>
      <c r="E17" s="107"/>
      <c r="F17" s="108"/>
      <c r="G17" s="12"/>
      <c r="H17" s="28"/>
      <c r="I17" s="12"/>
      <c r="J17" s="12"/>
      <c r="K17" s="21"/>
    </row>
    <row r="18" spans="1:11" ht="18" customHeight="1" x14ac:dyDescent="0.25">
      <c r="A18" s="19"/>
      <c r="B18" s="106"/>
      <c r="C18" s="107"/>
      <c r="D18" s="107"/>
      <c r="E18" s="107"/>
      <c r="F18" s="108"/>
      <c r="G18" s="12"/>
      <c r="H18" s="28"/>
      <c r="I18" s="12"/>
      <c r="J18" s="12"/>
      <c r="K18" s="21"/>
    </row>
    <row r="19" spans="1:11" ht="18" customHeight="1" x14ac:dyDescent="0.25">
      <c r="A19" s="19"/>
      <c r="B19" s="106"/>
      <c r="C19" s="107"/>
      <c r="D19" s="107"/>
      <c r="E19" s="107"/>
      <c r="F19" s="108"/>
      <c r="G19" s="12"/>
      <c r="H19" s="28"/>
      <c r="I19" s="12"/>
      <c r="J19" s="12"/>
      <c r="K19" s="21"/>
    </row>
    <row r="20" spans="1:11" ht="18" customHeight="1" x14ac:dyDescent="0.25">
      <c r="A20" s="19"/>
      <c r="B20" s="106"/>
      <c r="C20" s="107"/>
      <c r="D20" s="107"/>
      <c r="E20" s="107"/>
      <c r="F20" s="108"/>
      <c r="G20" s="12"/>
      <c r="H20" s="28"/>
      <c r="I20" s="12"/>
      <c r="J20" s="12"/>
      <c r="K20" s="21"/>
    </row>
    <row r="21" spans="1:11" ht="18" customHeight="1" x14ac:dyDescent="0.25">
      <c r="A21" s="19"/>
      <c r="B21" s="106"/>
      <c r="C21" s="107"/>
      <c r="D21" s="107"/>
      <c r="E21" s="107"/>
      <c r="F21" s="108"/>
      <c r="G21" s="12"/>
      <c r="H21" s="28"/>
      <c r="I21" s="12"/>
      <c r="J21" s="12"/>
      <c r="K21" s="21"/>
    </row>
    <row r="22" spans="1:11" ht="18" customHeight="1" x14ac:dyDescent="0.25">
      <c r="A22" s="19"/>
      <c r="B22" s="106"/>
      <c r="C22" s="107"/>
      <c r="D22" s="107"/>
      <c r="E22" s="107"/>
      <c r="F22" s="108"/>
      <c r="G22" s="12"/>
      <c r="H22" s="28"/>
      <c r="I22" s="12"/>
      <c r="J22" s="12"/>
      <c r="K22" s="21"/>
    </row>
    <row r="23" spans="1:11" ht="18" customHeight="1" x14ac:dyDescent="0.25">
      <c r="A23" s="19"/>
      <c r="B23" s="106"/>
      <c r="C23" s="107"/>
      <c r="D23" s="107"/>
      <c r="E23" s="107"/>
      <c r="F23" s="108"/>
      <c r="G23" s="12"/>
      <c r="H23" s="28"/>
      <c r="I23" s="12"/>
      <c r="J23" s="12"/>
      <c r="K23" s="21"/>
    </row>
    <row r="24" spans="1:11" ht="18" customHeight="1" x14ac:dyDescent="0.25">
      <c r="A24" s="19"/>
      <c r="B24" s="106"/>
      <c r="C24" s="107"/>
      <c r="D24" s="107"/>
      <c r="E24" s="107"/>
      <c r="F24" s="108"/>
      <c r="G24" s="12"/>
      <c r="H24" s="28"/>
      <c r="I24" s="12"/>
      <c r="J24" s="12"/>
      <c r="K24" s="21"/>
    </row>
    <row r="25" spans="1:11" ht="18" customHeight="1" x14ac:dyDescent="0.25">
      <c r="A25" s="19"/>
      <c r="B25" s="106"/>
      <c r="C25" s="107"/>
      <c r="D25" s="107"/>
      <c r="E25" s="107"/>
      <c r="F25" s="108"/>
      <c r="G25" s="12"/>
      <c r="H25" s="28"/>
      <c r="I25" s="12"/>
      <c r="J25" s="12"/>
      <c r="K25" s="21"/>
    </row>
    <row r="26" spans="1:11" ht="18" customHeight="1" x14ac:dyDescent="0.25">
      <c r="A26" s="19"/>
      <c r="B26" s="106"/>
      <c r="C26" s="107"/>
      <c r="D26" s="107"/>
      <c r="E26" s="107"/>
      <c r="F26" s="108"/>
      <c r="G26" s="12"/>
      <c r="H26" s="28"/>
      <c r="I26" s="12"/>
      <c r="J26" s="12"/>
      <c r="K26" s="21"/>
    </row>
    <row r="27" spans="1:11" ht="18" customHeight="1" x14ac:dyDescent="0.25">
      <c r="A27" s="19"/>
      <c r="B27" s="106"/>
      <c r="C27" s="107"/>
      <c r="D27" s="107"/>
      <c r="E27" s="107"/>
      <c r="F27" s="108"/>
      <c r="G27" s="12"/>
      <c r="H27" s="28"/>
      <c r="I27" s="12"/>
      <c r="J27" s="12"/>
      <c r="K27" s="21"/>
    </row>
    <row r="28" spans="1:11" ht="18" customHeight="1" thickBot="1" x14ac:dyDescent="0.3">
      <c r="A28" s="20"/>
      <c r="B28" s="118"/>
      <c r="C28" s="119"/>
      <c r="D28" s="119"/>
      <c r="E28" s="119"/>
      <c r="F28" s="120"/>
      <c r="G28" s="13"/>
      <c r="H28" s="29"/>
      <c r="I28" s="13"/>
      <c r="J28" s="13"/>
      <c r="K28" s="22"/>
    </row>
    <row r="29" spans="1:11" s="1" customFormat="1" ht="18" customHeight="1" thickTop="1" thickBot="1" x14ac:dyDescent="0.3">
      <c r="A29" s="24"/>
      <c r="G29" s="14"/>
      <c r="H29" s="14"/>
      <c r="I29" s="161" t="s">
        <v>14</v>
      </c>
      <c r="J29" s="162"/>
      <c r="K29" s="15"/>
    </row>
    <row r="30" spans="1:11" ht="18" customHeight="1" thickTop="1" thickBot="1" x14ac:dyDescent="0.3">
      <c r="A30" s="10"/>
      <c r="G30" s="25"/>
      <c r="H30" s="25"/>
      <c r="I30" s="25"/>
      <c r="J30" s="25"/>
      <c r="K30" s="26"/>
    </row>
    <row r="31" spans="1:11" ht="18" customHeight="1" thickTop="1" thickBot="1" x14ac:dyDescent="0.3">
      <c r="A31" s="145" t="s">
        <v>17</v>
      </c>
      <c r="B31" s="146"/>
      <c r="C31" s="146"/>
      <c r="D31" s="146"/>
      <c r="E31" s="146"/>
      <c r="F31" s="146"/>
      <c r="G31" s="146"/>
      <c r="H31" s="146"/>
      <c r="I31" s="146"/>
      <c r="J31" s="146"/>
      <c r="K31" s="147"/>
    </row>
    <row r="32" spans="1:11" s="3" customFormat="1" ht="35.25" customHeight="1" thickTop="1" x14ac:dyDescent="0.25">
      <c r="A32" s="41" t="s">
        <v>2</v>
      </c>
      <c r="B32" s="169" t="s">
        <v>3</v>
      </c>
      <c r="C32" s="169"/>
      <c r="D32" s="169"/>
      <c r="E32" s="169"/>
      <c r="F32" s="169"/>
      <c r="G32" s="42" t="s">
        <v>5</v>
      </c>
      <c r="H32" s="39" t="s">
        <v>6</v>
      </c>
      <c r="I32" s="42" t="s">
        <v>7</v>
      </c>
      <c r="J32" s="42" t="s">
        <v>4</v>
      </c>
      <c r="K32" s="43" t="s">
        <v>7</v>
      </c>
    </row>
    <row r="33" spans="1:11" ht="18" customHeight="1" x14ac:dyDescent="0.25">
      <c r="A33" s="19">
        <v>1</v>
      </c>
      <c r="B33" s="106" t="s">
        <v>21</v>
      </c>
      <c r="C33" s="107"/>
      <c r="D33" s="107"/>
      <c r="E33" s="107"/>
      <c r="F33" s="108"/>
      <c r="G33" s="12">
        <v>0</v>
      </c>
      <c r="H33" s="28">
        <v>0</v>
      </c>
      <c r="I33" s="12">
        <f>G33*H33</f>
        <v>0</v>
      </c>
      <c r="J33" s="12">
        <f>I33*0.14</f>
        <v>0</v>
      </c>
      <c r="K33" s="21">
        <f>SUM(I33:J33)</f>
        <v>0</v>
      </c>
    </row>
    <row r="34" spans="1:11" ht="18" customHeight="1" x14ac:dyDescent="0.25">
      <c r="A34" s="19"/>
      <c r="B34" s="106"/>
      <c r="C34" s="107"/>
      <c r="D34" s="107"/>
      <c r="E34" s="107"/>
      <c r="F34" s="108"/>
      <c r="G34" s="12"/>
      <c r="H34" s="28"/>
      <c r="I34" s="12"/>
      <c r="J34" s="12"/>
      <c r="K34" s="21"/>
    </row>
    <row r="35" spans="1:11" ht="18" customHeight="1" x14ac:dyDescent="0.25">
      <c r="A35" s="19"/>
      <c r="B35" s="106"/>
      <c r="C35" s="107"/>
      <c r="D35" s="107"/>
      <c r="E35" s="107"/>
      <c r="F35" s="108"/>
      <c r="G35" s="12"/>
      <c r="H35" s="28"/>
      <c r="I35" s="12"/>
      <c r="J35" s="12"/>
      <c r="K35" s="21"/>
    </row>
    <row r="36" spans="1:11" ht="18" customHeight="1" x14ac:dyDescent="0.25">
      <c r="A36" s="19"/>
      <c r="B36" s="106"/>
      <c r="C36" s="107"/>
      <c r="D36" s="107"/>
      <c r="E36" s="107"/>
      <c r="F36" s="108"/>
      <c r="G36" s="12"/>
      <c r="H36" s="28"/>
      <c r="I36" s="12"/>
      <c r="J36" s="12"/>
      <c r="K36" s="21"/>
    </row>
    <row r="37" spans="1:11" ht="18" customHeight="1" x14ac:dyDescent="0.25">
      <c r="A37" s="19"/>
      <c r="B37" s="106"/>
      <c r="C37" s="107"/>
      <c r="D37" s="107"/>
      <c r="E37" s="107"/>
      <c r="F37" s="108"/>
      <c r="G37" s="12"/>
      <c r="H37" s="28"/>
      <c r="I37" s="12"/>
      <c r="J37" s="12"/>
      <c r="K37" s="21"/>
    </row>
    <row r="38" spans="1:11" ht="18" customHeight="1" thickBot="1" x14ac:dyDescent="0.3">
      <c r="A38" s="20"/>
      <c r="B38" s="118"/>
      <c r="C38" s="119"/>
      <c r="D38" s="119"/>
      <c r="E38" s="119"/>
      <c r="F38" s="120"/>
      <c r="G38" s="13"/>
      <c r="H38" s="29"/>
      <c r="I38" s="13"/>
      <c r="J38" s="13"/>
      <c r="K38" s="22"/>
    </row>
    <row r="39" spans="1:11" ht="18" customHeight="1" thickTop="1" thickBot="1" x14ac:dyDescent="0.3">
      <c r="A39" s="24"/>
      <c r="B39" s="1"/>
      <c r="C39" s="1"/>
      <c r="D39" s="1"/>
      <c r="E39" s="1"/>
      <c r="F39" s="1"/>
      <c r="G39" s="14"/>
      <c r="H39" s="14"/>
      <c r="I39" s="161" t="s">
        <v>14</v>
      </c>
      <c r="J39" s="162"/>
      <c r="K39" s="15">
        <f>SUM(K33:K38)</f>
        <v>0</v>
      </c>
    </row>
    <row r="40" spans="1:11" ht="18" customHeight="1" thickTop="1" thickBot="1" x14ac:dyDescent="0.3">
      <c r="A40" s="24"/>
      <c r="B40" s="1"/>
      <c r="C40" s="1"/>
      <c r="D40" s="1"/>
      <c r="E40" s="1"/>
      <c r="F40" s="1"/>
      <c r="G40" s="14"/>
      <c r="H40" s="14"/>
      <c r="I40" s="17"/>
      <c r="J40" s="17"/>
      <c r="K40" s="27"/>
    </row>
    <row r="41" spans="1:11" ht="18" customHeight="1" thickTop="1" thickBot="1" x14ac:dyDescent="0.3">
      <c r="A41" s="163" t="s">
        <v>19</v>
      </c>
      <c r="B41" s="164"/>
      <c r="C41" s="164"/>
      <c r="D41" s="164"/>
      <c r="E41" s="164"/>
      <c r="F41" s="164"/>
      <c r="G41" s="164"/>
      <c r="H41" s="164"/>
      <c r="I41" s="164"/>
      <c r="J41" s="164"/>
      <c r="K41" s="165"/>
    </row>
    <row r="42" spans="1:11" ht="18" customHeight="1" thickTop="1" x14ac:dyDescent="0.25">
      <c r="A42" s="166"/>
      <c r="B42" s="167"/>
      <c r="C42" s="167"/>
      <c r="D42" s="167"/>
      <c r="E42" s="167"/>
      <c r="F42" s="167"/>
      <c r="G42" s="167"/>
      <c r="H42" s="167"/>
      <c r="I42" s="167"/>
      <c r="J42" s="167"/>
      <c r="K42" s="168"/>
    </row>
    <row r="43" spans="1:11" ht="18" customHeight="1" x14ac:dyDescent="0.25">
      <c r="A43" s="115"/>
      <c r="B43" s="116"/>
      <c r="C43" s="116"/>
      <c r="D43" s="116"/>
      <c r="E43" s="116"/>
      <c r="F43" s="116"/>
      <c r="G43" s="116"/>
      <c r="H43" s="116"/>
      <c r="I43" s="116"/>
      <c r="J43" s="116"/>
      <c r="K43" s="117"/>
    </row>
    <row r="44" spans="1:11" ht="18" customHeight="1" x14ac:dyDescent="0.25">
      <c r="A44" s="115"/>
      <c r="B44" s="116"/>
      <c r="C44" s="116"/>
      <c r="D44" s="116"/>
      <c r="E44" s="116"/>
      <c r="F44" s="116"/>
      <c r="G44" s="116"/>
      <c r="H44" s="116"/>
      <c r="I44" s="116"/>
      <c r="J44" s="116"/>
      <c r="K44" s="117"/>
    </row>
    <row r="45" spans="1:11" ht="18" customHeight="1" x14ac:dyDescent="0.25">
      <c r="A45" s="115"/>
      <c r="B45" s="116"/>
      <c r="C45" s="116"/>
      <c r="D45" s="116"/>
      <c r="E45" s="116"/>
      <c r="F45" s="116"/>
      <c r="G45" s="116"/>
      <c r="H45" s="116"/>
      <c r="I45" s="116"/>
      <c r="J45" s="116"/>
      <c r="K45" s="117"/>
    </row>
    <row r="46" spans="1:11" ht="18" customHeight="1" x14ac:dyDescent="0.25">
      <c r="A46" s="115"/>
      <c r="B46" s="116"/>
      <c r="C46" s="116"/>
      <c r="D46" s="116"/>
      <c r="E46" s="116"/>
      <c r="F46" s="116"/>
      <c r="G46" s="116"/>
      <c r="H46" s="116"/>
      <c r="I46" s="116"/>
      <c r="J46" s="116"/>
      <c r="K46" s="117"/>
    </row>
    <row r="47" spans="1:11" ht="18" customHeight="1" thickBot="1" x14ac:dyDescent="0.3">
      <c r="A47" s="121"/>
      <c r="B47" s="122"/>
      <c r="C47" s="122"/>
      <c r="D47" s="122"/>
      <c r="E47" s="122"/>
      <c r="F47" s="122"/>
      <c r="G47" s="122"/>
      <c r="H47" s="122"/>
      <c r="I47" s="122"/>
      <c r="J47" s="122"/>
      <c r="K47" s="123"/>
    </row>
    <row r="48" spans="1:11" ht="18" customHeight="1" thickTop="1" x14ac:dyDescent="0.25">
      <c r="A48" s="170" t="s">
        <v>30</v>
      </c>
      <c r="B48" s="170"/>
      <c r="C48" s="170"/>
      <c r="D48" s="170"/>
      <c r="E48" s="170"/>
      <c r="F48" s="170"/>
      <c r="G48" s="170"/>
      <c r="H48" s="170"/>
      <c r="I48" s="170"/>
      <c r="J48" s="170"/>
      <c r="K48" s="170"/>
    </row>
    <row r="49" spans="1:11" ht="18" customHeight="1" thickBot="1" x14ac:dyDescent="0.3"/>
    <row r="50" spans="1:11" ht="15.75" thickTop="1" x14ac:dyDescent="0.25">
      <c r="A50" s="159" t="s">
        <v>31</v>
      </c>
      <c r="B50" s="159"/>
      <c r="C50" s="159"/>
      <c r="D50" s="159"/>
      <c r="E50" s="159"/>
      <c r="F50" s="159"/>
      <c r="G50" s="159"/>
      <c r="H50" s="159"/>
      <c r="I50" s="159"/>
      <c r="J50" s="159"/>
      <c r="K50" s="159"/>
    </row>
    <row r="51" spans="1:11" x14ac:dyDescent="0.25">
      <c r="A51" s="160"/>
      <c r="B51" s="160"/>
      <c r="C51" s="160"/>
      <c r="D51" s="160"/>
      <c r="E51" s="160"/>
      <c r="F51" s="160"/>
      <c r="G51" s="160"/>
      <c r="H51" s="160"/>
      <c r="I51" s="160"/>
      <c r="J51" s="160"/>
      <c r="K51" s="160"/>
    </row>
    <row r="52" spans="1:11" x14ac:dyDescent="0.25">
      <c r="A52" s="160"/>
      <c r="B52" s="160"/>
      <c r="C52" s="160"/>
      <c r="D52" s="160"/>
      <c r="E52" s="160"/>
      <c r="F52" s="160"/>
      <c r="G52" s="160"/>
      <c r="H52" s="160"/>
      <c r="I52" s="160"/>
      <c r="J52" s="160"/>
      <c r="K52" s="160"/>
    </row>
    <row r="53" spans="1:11" ht="18" customHeight="1" x14ac:dyDescent="0.25"/>
  </sheetData>
  <mergeCells count="54">
    <mergeCell ref="A9:K9"/>
    <mergeCell ref="D2:K2"/>
    <mergeCell ref="A50:K52"/>
    <mergeCell ref="B13:F13"/>
    <mergeCell ref="B28:F28"/>
    <mergeCell ref="I29:J29"/>
    <mergeCell ref="I39:J39"/>
    <mergeCell ref="A41:K41"/>
    <mergeCell ref="A42:K42"/>
    <mergeCell ref="A31:K31"/>
    <mergeCell ref="B32:F32"/>
    <mergeCell ref="B33:F33"/>
    <mergeCell ref="B34:F34"/>
    <mergeCell ref="A46:K46"/>
    <mergeCell ref="A44:K44"/>
    <mergeCell ref="A48:K48"/>
    <mergeCell ref="D1:K1"/>
    <mergeCell ref="B11:F11"/>
    <mergeCell ref="J6:K6"/>
    <mergeCell ref="J7:K7"/>
    <mergeCell ref="F6:G6"/>
    <mergeCell ref="F7:G7"/>
    <mergeCell ref="F4:K4"/>
    <mergeCell ref="F5:G5"/>
    <mergeCell ref="J5:K5"/>
    <mergeCell ref="H3:I3"/>
    <mergeCell ref="F3:G3"/>
    <mergeCell ref="J3:K3"/>
    <mergeCell ref="H6:I6"/>
    <mergeCell ref="A10:K10"/>
    <mergeCell ref="D3:E3"/>
    <mergeCell ref="A8:K8"/>
    <mergeCell ref="B35:F35"/>
    <mergeCell ref="B36:F36"/>
    <mergeCell ref="B37:F37"/>
    <mergeCell ref="B38:F38"/>
    <mergeCell ref="A47:K47"/>
    <mergeCell ref="A43:K43"/>
    <mergeCell ref="B27:F27"/>
    <mergeCell ref="B25:F25"/>
    <mergeCell ref="B14:F14"/>
    <mergeCell ref="B12:F12"/>
    <mergeCell ref="A45:K45"/>
    <mergeCell ref="B26:F26"/>
    <mergeCell ref="B15:F15"/>
    <mergeCell ref="B19:F19"/>
    <mergeCell ref="B20:F20"/>
    <mergeCell ref="B21:F21"/>
    <mergeCell ref="B22:F22"/>
    <mergeCell ref="B23:F23"/>
    <mergeCell ref="B24:F24"/>
    <mergeCell ref="B16:F16"/>
    <mergeCell ref="B17:F17"/>
    <mergeCell ref="B18:F18"/>
  </mergeCells>
  <hyperlinks>
    <hyperlink ref="F7" r:id="rId1" xr:uid="{00000000-0004-0000-0000-000000000000}"/>
  </hyperlinks>
  <printOptions horizontalCentered="1"/>
  <pageMargins left="0.70866141732283472" right="0.70866141732283472" top="0.74803149606299213" bottom="0.24" header="0.31496062992125984" footer="0.24"/>
  <pageSetup paperSize="9" scale="8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topLeftCell="A28" workbookViewId="0">
      <selection activeCell="N7" sqref="N7"/>
    </sheetView>
  </sheetViews>
  <sheetFormatPr defaultRowHeight="15" x14ac:dyDescent="0.25"/>
  <cols>
    <col min="1" max="1" width="8.85546875" style="2"/>
    <col min="3" max="3" width="13" customWidth="1"/>
    <col min="7" max="7" width="12.7109375" style="16" customWidth="1"/>
    <col min="8" max="8" width="10" style="16" customWidth="1"/>
    <col min="9" max="9" width="11" style="16" customWidth="1"/>
    <col min="10" max="10" width="11.140625" style="16" customWidth="1"/>
    <col min="11" max="11" width="14.140625" style="23" customWidth="1"/>
  </cols>
  <sheetData>
    <row r="1" spans="1:11" ht="21.75" thickTop="1" x14ac:dyDescent="0.35">
      <c r="A1" s="9"/>
      <c r="B1" s="8"/>
      <c r="C1" s="8"/>
      <c r="D1" s="124" t="s">
        <v>23</v>
      </c>
      <c r="E1" s="125"/>
      <c r="F1" s="125"/>
      <c r="G1" s="125"/>
      <c r="H1" s="125"/>
      <c r="I1" s="125"/>
      <c r="J1" s="125"/>
      <c r="K1" s="126"/>
    </row>
    <row r="2" spans="1:11" ht="23.45" customHeight="1" thickBot="1" x14ac:dyDescent="0.45">
      <c r="A2" s="10"/>
      <c r="D2" s="156" t="s">
        <v>1</v>
      </c>
      <c r="E2" s="157"/>
      <c r="F2" s="157"/>
      <c r="G2" s="157"/>
      <c r="H2" s="157"/>
      <c r="I2" s="157"/>
      <c r="J2" s="157"/>
      <c r="K2" s="158"/>
    </row>
    <row r="3" spans="1:11" ht="17.25" customHeight="1" thickBot="1" x14ac:dyDescent="0.3">
      <c r="A3" s="10"/>
      <c r="D3" s="148" t="s">
        <v>12</v>
      </c>
      <c r="E3" s="149"/>
      <c r="F3" s="141">
        <v>42086</v>
      </c>
      <c r="G3" s="141"/>
      <c r="H3" s="140" t="s">
        <v>16</v>
      </c>
      <c r="I3" s="140"/>
      <c r="J3" s="142" t="s">
        <v>25</v>
      </c>
      <c r="K3" s="143"/>
    </row>
    <row r="4" spans="1:11" s="4" customFormat="1" ht="18" customHeight="1" x14ac:dyDescent="0.25">
      <c r="A4" s="18"/>
      <c r="D4" s="31" t="s">
        <v>13</v>
      </c>
      <c r="E4" s="5"/>
      <c r="F4" s="135"/>
      <c r="G4" s="135"/>
      <c r="H4" s="135"/>
      <c r="I4" s="135"/>
      <c r="J4" s="135"/>
      <c r="K4" s="136"/>
    </row>
    <row r="5" spans="1:11" s="4" customFormat="1" ht="18" customHeight="1" thickBot="1" x14ac:dyDescent="0.3">
      <c r="A5" s="18"/>
      <c r="D5" s="32" t="s">
        <v>9</v>
      </c>
      <c r="E5" s="6"/>
      <c r="F5" s="137"/>
      <c r="G5" s="137"/>
      <c r="H5" s="11" t="s">
        <v>10</v>
      </c>
      <c r="I5" s="11"/>
      <c r="J5" s="138"/>
      <c r="K5" s="139"/>
    </row>
    <row r="6" spans="1:11" s="4" customFormat="1" ht="18" customHeight="1" x14ac:dyDescent="0.25">
      <c r="A6" s="18"/>
      <c r="D6" s="33" t="s">
        <v>22</v>
      </c>
      <c r="E6" s="7"/>
      <c r="F6" s="132" t="s">
        <v>35</v>
      </c>
      <c r="G6" s="132"/>
      <c r="H6" s="144" t="s">
        <v>15</v>
      </c>
      <c r="I6" s="144"/>
      <c r="J6" s="171" t="s">
        <v>34</v>
      </c>
      <c r="K6" s="172"/>
    </row>
    <row r="7" spans="1:11" s="4" customFormat="1" ht="18" customHeight="1" thickBot="1" x14ac:dyDescent="0.3">
      <c r="A7" s="18"/>
      <c r="D7" s="34" t="s">
        <v>11</v>
      </c>
      <c r="E7" s="35"/>
      <c r="F7" s="133" t="s">
        <v>33</v>
      </c>
      <c r="G7" s="134"/>
      <c r="H7" s="36" t="s">
        <v>10</v>
      </c>
      <c r="I7" s="37"/>
      <c r="J7" s="173" t="s">
        <v>36</v>
      </c>
      <c r="K7" s="174"/>
    </row>
    <row r="8" spans="1:11" ht="15.75" thickTop="1" x14ac:dyDescent="0.25">
      <c r="A8" s="150" t="s">
        <v>8</v>
      </c>
      <c r="B8" s="151"/>
      <c r="C8" s="151"/>
      <c r="D8" s="151"/>
      <c r="E8" s="151"/>
      <c r="F8" s="151"/>
      <c r="G8" s="151"/>
      <c r="H8" s="151"/>
      <c r="I8" s="151"/>
      <c r="J8" s="151"/>
      <c r="K8" s="152"/>
    </row>
    <row r="9" spans="1:11" ht="15.75" thickBot="1" x14ac:dyDescent="0.3">
      <c r="A9" s="153" t="s">
        <v>0</v>
      </c>
      <c r="B9" s="154"/>
      <c r="C9" s="154"/>
      <c r="D9" s="154"/>
      <c r="E9" s="154"/>
      <c r="F9" s="154"/>
      <c r="G9" s="154"/>
      <c r="H9" s="154"/>
      <c r="I9" s="154"/>
      <c r="J9" s="154"/>
      <c r="K9" s="155"/>
    </row>
    <row r="10" spans="1:11" ht="16.5" thickTop="1" thickBot="1" x14ac:dyDescent="0.3">
      <c r="A10" s="145" t="s">
        <v>18</v>
      </c>
      <c r="B10" s="146"/>
      <c r="C10" s="146"/>
      <c r="D10" s="146"/>
      <c r="E10" s="146"/>
      <c r="F10" s="146"/>
      <c r="G10" s="146"/>
      <c r="H10" s="146"/>
      <c r="I10" s="146"/>
      <c r="J10" s="146"/>
      <c r="K10" s="147"/>
    </row>
    <row r="11" spans="1:11" s="30" customFormat="1" ht="30.75" thickTop="1" x14ac:dyDescent="0.25">
      <c r="A11" s="38" t="s">
        <v>20</v>
      </c>
      <c r="B11" s="127" t="s">
        <v>3</v>
      </c>
      <c r="C11" s="127"/>
      <c r="D11" s="127"/>
      <c r="E11" s="127"/>
      <c r="F11" s="127"/>
      <c r="G11" s="39" t="s">
        <v>5</v>
      </c>
      <c r="H11" s="39" t="s">
        <v>6</v>
      </c>
      <c r="I11" s="39" t="s">
        <v>7</v>
      </c>
      <c r="J11" s="39" t="s">
        <v>4</v>
      </c>
      <c r="K11" s="40" t="s">
        <v>24</v>
      </c>
    </row>
    <row r="12" spans="1:11" ht="18" customHeight="1" x14ac:dyDescent="0.25">
      <c r="A12" s="48">
        <v>1</v>
      </c>
      <c r="B12" s="112"/>
      <c r="C12" s="113"/>
      <c r="D12" s="113"/>
      <c r="E12" s="113"/>
      <c r="F12" s="114"/>
      <c r="G12" s="49"/>
      <c r="H12" s="50"/>
      <c r="I12" s="49">
        <f>G12*H12</f>
        <v>0</v>
      </c>
      <c r="J12" s="49">
        <f>I12*0.05</f>
        <v>0</v>
      </c>
      <c r="K12" s="51">
        <f>SUM(I12:J12)</f>
        <v>0</v>
      </c>
    </row>
    <row r="13" spans="1:11" ht="17.45" customHeight="1" x14ac:dyDescent="0.25">
      <c r="A13" s="44"/>
      <c r="B13" s="109"/>
      <c r="C13" s="110"/>
      <c r="D13" s="110"/>
      <c r="E13" s="110"/>
      <c r="F13" s="111"/>
      <c r="G13" s="45"/>
      <c r="H13" s="46"/>
      <c r="I13" s="45"/>
      <c r="J13" s="45"/>
      <c r="K13" s="47"/>
    </row>
    <row r="14" spans="1:11" ht="17.45" customHeight="1" x14ac:dyDescent="0.25">
      <c r="A14" s="44"/>
      <c r="B14" s="109"/>
      <c r="C14" s="110"/>
      <c r="D14" s="110"/>
      <c r="E14" s="110"/>
      <c r="F14" s="111"/>
      <c r="G14" s="45"/>
      <c r="H14" s="46"/>
      <c r="I14" s="45"/>
      <c r="J14" s="45"/>
      <c r="K14" s="47"/>
    </row>
    <row r="15" spans="1:11" ht="18" customHeight="1" x14ac:dyDescent="0.25">
      <c r="A15" s="19"/>
      <c r="B15" s="106"/>
      <c r="C15" s="107"/>
      <c r="D15" s="107"/>
      <c r="E15" s="107"/>
      <c r="F15" s="108"/>
      <c r="G15" s="12"/>
      <c r="H15" s="28"/>
      <c r="I15" s="12"/>
      <c r="J15" s="12"/>
      <c r="K15" s="21"/>
    </row>
    <row r="16" spans="1:11" ht="18" customHeight="1" x14ac:dyDescent="0.25">
      <c r="A16" s="19"/>
      <c r="B16" s="106"/>
      <c r="C16" s="107"/>
      <c r="D16" s="107"/>
      <c r="E16" s="107"/>
      <c r="F16" s="108"/>
      <c r="G16" s="12"/>
      <c r="H16" s="28"/>
      <c r="I16" s="12"/>
      <c r="J16" s="12"/>
      <c r="K16" s="21"/>
    </row>
    <row r="17" spans="1:11" ht="18" customHeight="1" x14ac:dyDescent="0.25">
      <c r="A17" s="19"/>
      <c r="B17" s="106"/>
      <c r="C17" s="107"/>
      <c r="D17" s="107"/>
      <c r="E17" s="107"/>
      <c r="F17" s="108"/>
      <c r="G17" s="12"/>
      <c r="H17" s="28"/>
      <c r="I17" s="12"/>
      <c r="J17" s="12"/>
      <c r="K17" s="21"/>
    </row>
    <row r="18" spans="1:11" ht="18" customHeight="1" x14ac:dyDescent="0.25">
      <c r="A18" s="19"/>
      <c r="B18" s="106"/>
      <c r="C18" s="107"/>
      <c r="D18" s="107"/>
      <c r="E18" s="107"/>
      <c r="F18" s="108"/>
      <c r="G18" s="12"/>
      <c r="H18" s="28"/>
      <c r="I18" s="12"/>
      <c r="J18" s="12"/>
      <c r="K18" s="21"/>
    </row>
    <row r="19" spans="1:11" ht="18" customHeight="1" x14ac:dyDescent="0.25">
      <c r="A19" s="19"/>
      <c r="B19" s="106"/>
      <c r="C19" s="107"/>
      <c r="D19" s="107"/>
      <c r="E19" s="107"/>
      <c r="F19" s="108"/>
      <c r="G19" s="12"/>
      <c r="H19" s="28"/>
      <c r="I19" s="12"/>
      <c r="J19" s="12"/>
      <c r="K19" s="21"/>
    </row>
    <row r="20" spans="1:11" ht="18" customHeight="1" x14ac:dyDescent="0.25">
      <c r="A20" s="19"/>
      <c r="B20" s="106"/>
      <c r="C20" s="107"/>
      <c r="D20" s="107"/>
      <c r="E20" s="107"/>
      <c r="F20" s="108"/>
      <c r="G20" s="12"/>
      <c r="H20" s="28"/>
      <c r="I20" s="12"/>
      <c r="J20" s="12"/>
      <c r="K20" s="21"/>
    </row>
    <row r="21" spans="1:11" ht="18" customHeight="1" x14ac:dyDescent="0.25">
      <c r="A21" s="19"/>
      <c r="B21" s="106"/>
      <c r="C21" s="107"/>
      <c r="D21" s="107"/>
      <c r="E21" s="107"/>
      <c r="F21" s="108"/>
      <c r="G21" s="12"/>
      <c r="H21" s="28"/>
      <c r="I21" s="12"/>
      <c r="J21" s="12"/>
      <c r="K21" s="21"/>
    </row>
    <row r="22" spans="1:11" ht="18" customHeight="1" x14ac:dyDescent="0.25">
      <c r="A22" s="19"/>
      <c r="B22" s="106"/>
      <c r="C22" s="107"/>
      <c r="D22" s="107"/>
      <c r="E22" s="107"/>
      <c r="F22" s="108"/>
      <c r="G22" s="12"/>
      <c r="H22" s="28"/>
      <c r="I22" s="12"/>
      <c r="J22" s="12"/>
      <c r="K22" s="21"/>
    </row>
    <row r="23" spans="1:11" ht="18" customHeight="1" x14ac:dyDescent="0.25">
      <c r="A23" s="19"/>
      <c r="B23" s="106"/>
      <c r="C23" s="107"/>
      <c r="D23" s="107"/>
      <c r="E23" s="107"/>
      <c r="F23" s="108"/>
      <c r="G23" s="12"/>
      <c r="H23" s="28"/>
      <c r="I23" s="12"/>
      <c r="J23" s="12"/>
      <c r="K23" s="21"/>
    </row>
    <row r="24" spans="1:11" ht="18" customHeight="1" x14ac:dyDescent="0.25">
      <c r="A24" s="19"/>
      <c r="B24" s="106"/>
      <c r="C24" s="107"/>
      <c r="D24" s="107"/>
      <c r="E24" s="107"/>
      <c r="F24" s="108"/>
      <c r="G24" s="12"/>
      <c r="H24" s="28"/>
      <c r="I24" s="12"/>
      <c r="J24" s="12"/>
      <c r="K24" s="21"/>
    </row>
    <row r="25" spans="1:11" ht="18" customHeight="1" x14ac:dyDescent="0.25">
      <c r="A25" s="19"/>
      <c r="B25" s="106"/>
      <c r="C25" s="107"/>
      <c r="D25" s="107"/>
      <c r="E25" s="107"/>
      <c r="F25" s="108"/>
      <c r="G25" s="12"/>
      <c r="H25" s="28"/>
      <c r="I25" s="12"/>
      <c r="J25" s="12"/>
      <c r="K25" s="21"/>
    </row>
    <row r="26" spans="1:11" ht="18" customHeight="1" x14ac:dyDescent="0.25">
      <c r="A26" s="19"/>
      <c r="B26" s="106"/>
      <c r="C26" s="107"/>
      <c r="D26" s="107"/>
      <c r="E26" s="107"/>
      <c r="F26" s="108"/>
      <c r="G26" s="12"/>
      <c r="H26" s="28"/>
      <c r="I26" s="12"/>
      <c r="J26" s="12"/>
      <c r="K26" s="21"/>
    </row>
    <row r="27" spans="1:11" ht="18" customHeight="1" x14ac:dyDescent="0.25">
      <c r="A27" s="19"/>
      <c r="B27" s="106"/>
      <c r="C27" s="107"/>
      <c r="D27" s="107"/>
      <c r="E27" s="107"/>
      <c r="F27" s="108"/>
      <c r="G27" s="12"/>
      <c r="H27" s="28"/>
      <c r="I27" s="12"/>
      <c r="J27" s="12"/>
      <c r="K27" s="21"/>
    </row>
    <row r="28" spans="1:11" ht="18" customHeight="1" x14ac:dyDescent="0.25">
      <c r="A28" s="19"/>
      <c r="B28" s="106"/>
      <c r="C28" s="107"/>
      <c r="D28" s="107"/>
      <c r="E28" s="107"/>
      <c r="F28" s="108"/>
      <c r="G28" s="12"/>
      <c r="H28" s="28"/>
      <c r="I28" s="12"/>
      <c r="J28" s="12"/>
      <c r="K28" s="21"/>
    </row>
    <row r="29" spans="1:11" ht="18" customHeight="1" x14ac:dyDescent="0.25">
      <c r="A29" s="19"/>
      <c r="B29" s="106"/>
      <c r="C29" s="107"/>
      <c r="D29" s="107"/>
      <c r="E29" s="107"/>
      <c r="F29" s="108"/>
      <c r="G29" s="12"/>
      <c r="H29" s="28"/>
      <c r="I29" s="12"/>
      <c r="J29" s="12"/>
      <c r="K29" s="21"/>
    </row>
    <row r="30" spans="1:11" ht="18" customHeight="1" thickBot="1" x14ac:dyDescent="0.3">
      <c r="A30" s="20"/>
      <c r="B30" s="118"/>
      <c r="C30" s="119"/>
      <c r="D30" s="119"/>
      <c r="E30" s="119"/>
      <c r="F30" s="120"/>
      <c r="G30" s="13"/>
      <c r="H30" s="29"/>
      <c r="I30" s="13"/>
      <c r="J30" s="13"/>
      <c r="K30" s="22"/>
    </row>
    <row r="31" spans="1:11" s="1" customFormat="1" ht="18" customHeight="1" thickTop="1" thickBot="1" x14ac:dyDescent="0.3">
      <c r="A31" s="24"/>
      <c r="G31" s="14"/>
      <c r="H31" s="14"/>
      <c r="I31" s="161" t="s">
        <v>14</v>
      </c>
      <c r="J31" s="162"/>
      <c r="K31" s="15"/>
    </row>
    <row r="32" spans="1:11" ht="18" customHeight="1" thickTop="1" thickBot="1" x14ac:dyDescent="0.3">
      <c r="A32" s="10"/>
      <c r="G32" s="25"/>
      <c r="H32" s="25"/>
      <c r="I32" s="25"/>
      <c r="J32" s="25"/>
      <c r="K32" s="26"/>
    </row>
    <row r="33" spans="1:11" ht="18" customHeight="1" thickTop="1" thickBot="1" x14ac:dyDescent="0.3">
      <c r="A33" s="145" t="s">
        <v>17</v>
      </c>
      <c r="B33" s="146"/>
      <c r="C33" s="146"/>
      <c r="D33" s="146"/>
      <c r="E33" s="146"/>
      <c r="F33" s="146"/>
      <c r="G33" s="146"/>
      <c r="H33" s="146"/>
      <c r="I33" s="146"/>
      <c r="J33" s="146"/>
      <c r="K33" s="147"/>
    </row>
    <row r="34" spans="1:11" s="3" customFormat="1" ht="35.25" customHeight="1" thickTop="1" x14ac:dyDescent="0.25">
      <c r="A34" s="41" t="s">
        <v>2</v>
      </c>
      <c r="B34" s="169" t="s">
        <v>3</v>
      </c>
      <c r="C34" s="169"/>
      <c r="D34" s="169"/>
      <c r="E34" s="169"/>
      <c r="F34" s="169"/>
      <c r="G34" s="42" t="s">
        <v>5</v>
      </c>
      <c r="H34" s="39" t="s">
        <v>6</v>
      </c>
      <c r="I34" s="42" t="s">
        <v>7</v>
      </c>
      <c r="J34" s="42" t="s">
        <v>4</v>
      </c>
      <c r="K34" s="43" t="s">
        <v>7</v>
      </c>
    </row>
    <row r="35" spans="1:11" ht="18" customHeight="1" x14ac:dyDescent="0.25">
      <c r="A35" s="19">
        <v>1</v>
      </c>
      <c r="B35" s="106" t="s">
        <v>21</v>
      </c>
      <c r="C35" s="107"/>
      <c r="D35" s="107"/>
      <c r="E35" s="107"/>
      <c r="F35" s="108"/>
      <c r="G35" s="12">
        <v>0</v>
      </c>
      <c r="H35" s="28">
        <v>0</v>
      </c>
      <c r="I35" s="12">
        <f>G35*H35</f>
        <v>0</v>
      </c>
      <c r="J35" s="12">
        <f>I35*0.14</f>
        <v>0</v>
      </c>
      <c r="K35" s="21">
        <f>SUM(I35:J35)</f>
        <v>0</v>
      </c>
    </row>
    <row r="36" spans="1:11" ht="18" customHeight="1" x14ac:dyDescent="0.25">
      <c r="A36" s="19"/>
      <c r="B36" s="106"/>
      <c r="C36" s="107"/>
      <c r="D36" s="107"/>
      <c r="E36" s="107"/>
      <c r="F36" s="108"/>
      <c r="G36" s="12"/>
      <c r="H36" s="28"/>
      <c r="I36" s="12"/>
      <c r="J36" s="12"/>
      <c r="K36" s="21"/>
    </row>
    <row r="37" spans="1:11" ht="18" customHeight="1" x14ac:dyDescent="0.25">
      <c r="A37" s="19"/>
      <c r="B37" s="106"/>
      <c r="C37" s="107"/>
      <c r="D37" s="107"/>
      <c r="E37" s="107"/>
      <c r="F37" s="108"/>
      <c r="G37" s="12"/>
      <c r="H37" s="28"/>
      <c r="I37" s="12"/>
      <c r="J37" s="12"/>
      <c r="K37" s="21"/>
    </row>
    <row r="38" spans="1:11" ht="18" customHeight="1" x14ac:dyDescent="0.25">
      <c r="A38" s="19"/>
      <c r="B38" s="106"/>
      <c r="C38" s="107"/>
      <c r="D38" s="107"/>
      <c r="E38" s="107"/>
      <c r="F38" s="108"/>
      <c r="G38" s="12"/>
      <c r="H38" s="28"/>
      <c r="I38" s="12"/>
      <c r="J38" s="12"/>
      <c r="K38" s="21"/>
    </row>
    <row r="39" spans="1:11" ht="18" customHeight="1" thickBot="1" x14ac:dyDescent="0.3">
      <c r="A39" s="20"/>
      <c r="B39" s="118"/>
      <c r="C39" s="119"/>
      <c r="D39" s="119"/>
      <c r="E39" s="119"/>
      <c r="F39" s="120"/>
      <c r="G39" s="13"/>
      <c r="H39" s="29"/>
      <c r="I39" s="13"/>
      <c r="J39" s="13"/>
      <c r="K39" s="22"/>
    </row>
    <row r="40" spans="1:11" ht="18" customHeight="1" thickTop="1" thickBot="1" x14ac:dyDescent="0.3">
      <c r="A40" s="24"/>
      <c r="B40" s="1"/>
      <c r="C40" s="1"/>
      <c r="D40" s="1"/>
      <c r="E40" s="1"/>
      <c r="F40" s="1"/>
      <c r="G40" s="14"/>
      <c r="H40" s="14"/>
      <c r="I40" s="161" t="s">
        <v>14</v>
      </c>
      <c r="J40" s="162"/>
      <c r="K40" s="15">
        <f>SUM(K35:K39)</f>
        <v>0</v>
      </c>
    </row>
    <row r="41" spans="1:11" ht="18" customHeight="1" thickTop="1" thickBot="1" x14ac:dyDescent="0.3">
      <c r="A41" s="24"/>
      <c r="B41" s="1"/>
      <c r="C41" s="1"/>
      <c r="D41" s="1"/>
      <c r="E41" s="1"/>
      <c r="F41" s="1"/>
      <c r="G41" s="14"/>
      <c r="H41" s="14"/>
      <c r="I41" s="17"/>
      <c r="J41" s="17"/>
      <c r="K41" s="27"/>
    </row>
    <row r="42" spans="1:11" ht="18" customHeight="1" thickTop="1" thickBot="1" x14ac:dyDescent="0.3">
      <c r="A42" s="163" t="s">
        <v>19</v>
      </c>
      <c r="B42" s="164"/>
      <c r="C42" s="164"/>
      <c r="D42" s="164"/>
      <c r="E42" s="164"/>
      <c r="F42" s="164"/>
      <c r="G42" s="164"/>
      <c r="H42" s="164"/>
      <c r="I42" s="164"/>
      <c r="J42" s="164"/>
      <c r="K42" s="165"/>
    </row>
    <row r="43" spans="1:11" ht="18" customHeight="1" thickTop="1" x14ac:dyDescent="0.25">
      <c r="A43" s="166"/>
      <c r="B43" s="167"/>
      <c r="C43" s="167"/>
      <c r="D43" s="167"/>
      <c r="E43" s="167"/>
      <c r="F43" s="167"/>
      <c r="G43" s="167"/>
      <c r="H43" s="167"/>
      <c r="I43" s="167"/>
      <c r="J43" s="167"/>
      <c r="K43" s="168"/>
    </row>
    <row r="44" spans="1:11" ht="18" customHeight="1" x14ac:dyDescent="0.25">
      <c r="A44" s="115"/>
      <c r="B44" s="116"/>
      <c r="C44" s="116"/>
      <c r="D44" s="116"/>
      <c r="E44" s="116"/>
      <c r="F44" s="116"/>
      <c r="G44" s="116"/>
      <c r="H44" s="116"/>
      <c r="I44" s="116"/>
      <c r="J44" s="116"/>
      <c r="K44" s="117"/>
    </row>
    <row r="45" spans="1:11" ht="18" customHeight="1" x14ac:dyDescent="0.25">
      <c r="A45" s="115"/>
      <c r="B45" s="116"/>
      <c r="C45" s="116"/>
      <c r="D45" s="116"/>
      <c r="E45" s="116"/>
      <c r="F45" s="116"/>
      <c r="G45" s="116"/>
      <c r="H45" s="116"/>
      <c r="I45" s="116"/>
      <c r="J45" s="116"/>
      <c r="K45" s="117"/>
    </row>
    <row r="46" spans="1:11" ht="18" customHeight="1" x14ac:dyDescent="0.25">
      <c r="A46" s="115"/>
      <c r="B46" s="116"/>
      <c r="C46" s="116"/>
      <c r="D46" s="116"/>
      <c r="E46" s="116"/>
      <c r="F46" s="116"/>
      <c r="G46" s="116"/>
      <c r="H46" s="116"/>
      <c r="I46" s="116"/>
      <c r="J46" s="116"/>
      <c r="K46" s="117"/>
    </row>
    <row r="47" spans="1:11" ht="18" customHeight="1" x14ac:dyDescent="0.25">
      <c r="A47" s="115"/>
      <c r="B47" s="116"/>
      <c r="C47" s="116"/>
      <c r="D47" s="116"/>
      <c r="E47" s="116"/>
      <c r="F47" s="116"/>
      <c r="G47" s="116"/>
      <c r="H47" s="116"/>
      <c r="I47" s="116"/>
      <c r="J47" s="116"/>
      <c r="K47" s="117"/>
    </row>
    <row r="48" spans="1:11" ht="18" customHeight="1" thickBot="1" x14ac:dyDescent="0.3">
      <c r="A48" s="121"/>
      <c r="B48" s="122"/>
      <c r="C48" s="122"/>
      <c r="D48" s="122"/>
      <c r="E48" s="122"/>
      <c r="F48" s="122"/>
      <c r="G48" s="122"/>
      <c r="H48" s="122"/>
      <c r="I48" s="122"/>
      <c r="J48" s="122"/>
      <c r="K48" s="123"/>
    </row>
    <row r="49" spans="1:11" ht="18" customHeight="1" thickTop="1" x14ac:dyDescent="0.25">
      <c r="A49" s="170" t="s">
        <v>30</v>
      </c>
      <c r="B49" s="170"/>
      <c r="C49" s="170"/>
      <c r="D49" s="170"/>
      <c r="E49" s="170"/>
      <c r="F49" s="170"/>
      <c r="G49" s="170"/>
      <c r="H49" s="170"/>
      <c r="I49" s="170"/>
      <c r="J49" s="170"/>
      <c r="K49" s="170"/>
    </row>
    <row r="50" spans="1:11" ht="18" customHeight="1" thickBot="1" x14ac:dyDescent="0.3"/>
    <row r="51" spans="1:11" ht="15.75" thickTop="1" x14ac:dyDescent="0.25">
      <c r="A51" s="159" t="s">
        <v>32</v>
      </c>
      <c r="B51" s="159"/>
      <c r="C51" s="159"/>
      <c r="D51" s="159"/>
      <c r="E51" s="159"/>
      <c r="F51" s="159"/>
      <c r="G51" s="159"/>
      <c r="H51" s="159"/>
      <c r="I51" s="159"/>
      <c r="J51" s="159"/>
      <c r="K51" s="159"/>
    </row>
    <row r="52" spans="1:11" x14ac:dyDescent="0.25">
      <c r="A52" s="160"/>
      <c r="B52" s="160"/>
      <c r="C52" s="160"/>
      <c r="D52" s="160"/>
      <c r="E52" s="160"/>
      <c r="F52" s="160"/>
      <c r="G52" s="160"/>
      <c r="H52" s="160"/>
      <c r="I52" s="160"/>
      <c r="J52" s="160"/>
      <c r="K52" s="160"/>
    </row>
    <row r="53" spans="1:11" x14ac:dyDescent="0.25">
      <c r="A53" s="160"/>
      <c r="B53" s="160"/>
      <c r="C53" s="160"/>
      <c r="D53" s="160"/>
      <c r="E53" s="160"/>
      <c r="F53" s="160"/>
      <c r="G53" s="160"/>
      <c r="H53" s="160"/>
      <c r="I53" s="160"/>
      <c r="J53" s="160"/>
      <c r="K53" s="160"/>
    </row>
    <row r="54" spans="1:11" ht="18" customHeight="1" x14ac:dyDescent="0.25"/>
  </sheetData>
  <mergeCells count="55">
    <mergeCell ref="B18:F18"/>
    <mergeCell ref="B19:F19"/>
    <mergeCell ref="B20:F20"/>
    <mergeCell ref="F4:K4"/>
    <mergeCell ref="F5:G5"/>
    <mergeCell ref="J5:K5"/>
    <mergeCell ref="F6:G6"/>
    <mergeCell ref="H6:I6"/>
    <mergeCell ref="J6:K6"/>
    <mergeCell ref="B17:F17"/>
    <mergeCell ref="F7:G7"/>
    <mergeCell ref="J7:K7"/>
    <mergeCell ref="A8:K8"/>
    <mergeCell ref="A9:K9"/>
    <mergeCell ref="A10:K10"/>
    <mergeCell ref="B11:F11"/>
    <mergeCell ref="D1:K1"/>
    <mergeCell ref="D2:K2"/>
    <mergeCell ref="D3:E3"/>
    <mergeCell ref="F3:G3"/>
    <mergeCell ref="H3:I3"/>
    <mergeCell ref="J3:K3"/>
    <mergeCell ref="B12:F12"/>
    <mergeCell ref="B13:F13"/>
    <mergeCell ref="B14:F14"/>
    <mergeCell ref="B15:F15"/>
    <mergeCell ref="B16:F16"/>
    <mergeCell ref="B21:F21"/>
    <mergeCell ref="B22:F22"/>
    <mergeCell ref="B26:F26"/>
    <mergeCell ref="B27:F27"/>
    <mergeCell ref="B28:F28"/>
    <mergeCell ref="B25:F25"/>
    <mergeCell ref="B36:F36"/>
    <mergeCell ref="B37:F37"/>
    <mergeCell ref="I31:J31"/>
    <mergeCell ref="B23:F23"/>
    <mergeCell ref="B24:F24"/>
    <mergeCell ref="B29:F29"/>
    <mergeCell ref="B30:F30"/>
    <mergeCell ref="A33:K33"/>
    <mergeCell ref="B34:F34"/>
    <mergeCell ref="B35:F35"/>
    <mergeCell ref="A51:K53"/>
    <mergeCell ref="B38:F38"/>
    <mergeCell ref="B39:F39"/>
    <mergeCell ref="I40:J40"/>
    <mergeCell ref="A42:K42"/>
    <mergeCell ref="A43:K43"/>
    <mergeCell ref="A44:K44"/>
    <mergeCell ref="A45:K45"/>
    <mergeCell ref="A46:K46"/>
    <mergeCell ref="A47:K47"/>
    <mergeCell ref="A48:K48"/>
    <mergeCell ref="A49:K49"/>
  </mergeCells>
  <hyperlinks>
    <hyperlink ref="F7" r:id="rId1" xr:uid="{00000000-0004-0000-0100-000000000000}"/>
  </hyperlinks>
  <printOptions horizontalCentered="1"/>
  <pageMargins left="0.20866141699999999" right="0.20866141699999999" top="0.43149599999999999" bottom="0.2" header="0.31496062992126" footer="0.24"/>
  <pageSetup paperSize="9" scale="8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2"/>
  <sheetViews>
    <sheetView tabSelected="1" topLeftCell="A11" zoomScale="124" zoomScaleNormal="124" zoomScaleSheetLayoutView="100" workbookViewId="0">
      <selection activeCell="B30" sqref="B30:H30"/>
    </sheetView>
  </sheetViews>
  <sheetFormatPr defaultRowHeight="15" x14ac:dyDescent="0.25"/>
  <cols>
    <col min="1" max="1" width="8.85546875" style="2"/>
    <col min="3" max="3" width="14" customWidth="1"/>
    <col min="6" max="6" width="12.42578125" customWidth="1"/>
    <col min="7" max="7" width="14.42578125" style="16" bestFit="1" customWidth="1"/>
    <col min="8" max="8" width="8.85546875" style="16" customWidth="1"/>
    <col min="9" max="10" width="15.7109375" style="16" customWidth="1"/>
    <col min="11" max="11" width="15" style="23" customWidth="1"/>
    <col min="15" max="15" width="10.5703125" bestFit="1" customWidth="1"/>
    <col min="17" max="17" width="10.28515625" bestFit="1" customWidth="1"/>
  </cols>
  <sheetData>
    <row r="1" spans="1:25" ht="24.75" customHeight="1" thickTop="1" x14ac:dyDescent="0.4">
      <c r="A1" s="9"/>
      <c r="B1" s="8"/>
      <c r="C1" s="8"/>
      <c r="D1" s="213" t="s">
        <v>23</v>
      </c>
      <c r="E1" s="213"/>
      <c r="F1" s="213"/>
      <c r="G1" s="213"/>
      <c r="H1" s="213"/>
      <c r="I1" s="213"/>
      <c r="J1" s="213"/>
      <c r="K1" s="214"/>
    </row>
    <row r="2" spans="1:25" ht="23.45" customHeight="1" x14ac:dyDescent="0.35">
      <c r="A2" s="10"/>
      <c r="D2" s="225" t="s">
        <v>1</v>
      </c>
      <c r="E2" s="225"/>
      <c r="F2" s="225"/>
      <c r="G2" s="225"/>
      <c r="H2" s="225"/>
      <c r="I2" s="225"/>
      <c r="J2" s="225"/>
      <c r="K2" s="226"/>
    </row>
    <row r="3" spans="1:25" s="53" customFormat="1" ht="21.6" customHeight="1" x14ac:dyDescent="0.25">
      <c r="A3" s="52"/>
      <c r="D3" s="227" t="s">
        <v>37</v>
      </c>
      <c r="E3" s="227"/>
      <c r="F3" s="227"/>
      <c r="G3" s="227"/>
      <c r="H3" s="228" t="s">
        <v>97</v>
      </c>
      <c r="I3" s="228"/>
      <c r="J3" s="228"/>
      <c r="K3" s="229"/>
      <c r="L3"/>
      <c r="M3"/>
      <c r="N3"/>
      <c r="O3"/>
      <c r="P3"/>
      <c r="Q3"/>
      <c r="R3"/>
      <c r="S3"/>
      <c r="T3"/>
      <c r="U3"/>
      <c r="V3"/>
      <c r="W3"/>
      <c r="X3"/>
      <c r="Y3"/>
    </row>
    <row r="4" spans="1:25" ht="17.25" customHeight="1" x14ac:dyDescent="0.25">
      <c r="A4" s="10"/>
      <c r="D4" s="230" t="s">
        <v>12</v>
      </c>
      <c r="E4" s="230"/>
      <c r="F4" s="183">
        <f ca="1">TODAY()</f>
        <v>45874</v>
      </c>
      <c r="G4" s="183"/>
      <c r="H4" s="179" t="s">
        <v>16</v>
      </c>
      <c r="I4" s="179"/>
      <c r="J4" s="179" t="s">
        <v>55</v>
      </c>
      <c r="K4" s="180"/>
    </row>
    <row r="5" spans="1:25" s="4" customFormat="1" ht="18" customHeight="1" x14ac:dyDescent="0.25">
      <c r="A5" s="18"/>
      <c r="D5" s="91" t="s">
        <v>13</v>
      </c>
      <c r="E5" s="91"/>
      <c r="F5" s="175"/>
      <c r="G5" s="175"/>
      <c r="H5" s="175"/>
      <c r="I5" s="175"/>
      <c r="J5" s="175"/>
      <c r="K5" s="176"/>
      <c r="L5"/>
      <c r="M5"/>
      <c r="N5"/>
      <c r="O5"/>
      <c r="P5"/>
      <c r="Q5"/>
      <c r="R5"/>
      <c r="S5"/>
      <c r="T5"/>
      <c r="U5"/>
      <c r="V5"/>
      <c r="W5"/>
      <c r="X5"/>
      <c r="Y5"/>
    </row>
    <row r="6" spans="1:25" s="4" customFormat="1" ht="18" customHeight="1" thickBot="1" x14ac:dyDescent="0.3">
      <c r="A6" s="18"/>
      <c r="D6" s="91" t="s">
        <v>9</v>
      </c>
      <c r="E6" s="91"/>
      <c r="F6" s="255"/>
      <c r="G6" s="255"/>
      <c r="H6" s="92" t="s">
        <v>10</v>
      </c>
      <c r="I6" s="92"/>
      <c r="J6" s="219" t="s">
        <v>98</v>
      </c>
      <c r="K6" s="220"/>
      <c r="L6"/>
      <c r="M6"/>
      <c r="N6"/>
      <c r="O6"/>
      <c r="P6"/>
      <c r="Q6"/>
      <c r="R6"/>
      <c r="S6"/>
      <c r="T6"/>
      <c r="U6"/>
      <c r="V6"/>
      <c r="W6"/>
      <c r="X6"/>
      <c r="Y6"/>
    </row>
    <row r="7" spans="1:25" s="4" customFormat="1" ht="18" customHeight="1" thickTop="1" x14ac:dyDescent="0.25">
      <c r="A7" s="181"/>
      <c r="B7" s="182"/>
      <c r="C7" s="182"/>
      <c r="D7" s="7" t="s">
        <v>78</v>
      </c>
      <c r="E7" s="7"/>
      <c r="F7" s="178" t="s">
        <v>58</v>
      </c>
      <c r="G7" s="256"/>
      <c r="H7" s="257" t="s">
        <v>15</v>
      </c>
      <c r="I7" s="257"/>
      <c r="J7" s="215" t="s">
        <v>95</v>
      </c>
      <c r="K7" s="216"/>
      <c r="L7"/>
      <c r="M7"/>
      <c r="N7"/>
      <c r="O7"/>
      <c r="P7"/>
      <c r="Q7"/>
      <c r="R7"/>
      <c r="S7"/>
      <c r="T7"/>
      <c r="U7"/>
      <c r="V7"/>
      <c r="W7"/>
      <c r="X7"/>
      <c r="Y7"/>
    </row>
    <row r="8" spans="1:25" s="4" customFormat="1" ht="18" customHeight="1" thickBot="1" x14ac:dyDescent="0.3">
      <c r="A8" s="18"/>
      <c r="D8" s="35" t="s">
        <v>11</v>
      </c>
      <c r="E8" s="35"/>
      <c r="F8" s="217" t="s">
        <v>33</v>
      </c>
      <c r="G8" s="218"/>
      <c r="H8" s="93" t="s">
        <v>10</v>
      </c>
      <c r="I8" s="94"/>
      <c r="J8" s="219" t="s">
        <v>59</v>
      </c>
      <c r="K8" s="220"/>
      <c r="L8"/>
      <c r="M8"/>
      <c r="N8"/>
      <c r="O8"/>
      <c r="P8"/>
      <c r="Q8"/>
      <c r="R8"/>
      <c r="S8"/>
      <c r="T8"/>
      <c r="U8"/>
      <c r="V8"/>
      <c r="W8"/>
      <c r="X8"/>
      <c r="Y8"/>
    </row>
    <row r="9" spans="1:25" ht="16.5" thickTop="1" x14ac:dyDescent="0.25">
      <c r="A9" s="184" t="s">
        <v>8</v>
      </c>
      <c r="B9" s="185"/>
      <c r="C9" s="185"/>
      <c r="D9" s="186"/>
      <c r="E9" s="186"/>
      <c r="F9" s="186"/>
      <c r="G9" s="186"/>
      <c r="H9" s="86"/>
      <c r="I9" s="205" t="s">
        <v>82</v>
      </c>
      <c r="J9" s="206"/>
      <c r="K9" s="207"/>
    </row>
    <row r="10" spans="1:25" ht="15.75" thickBot="1" x14ac:dyDescent="0.3">
      <c r="A10" s="153" t="s">
        <v>0</v>
      </c>
      <c r="B10" s="154"/>
      <c r="C10" s="154"/>
      <c r="D10" s="154"/>
      <c r="E10" s="154"/>
      <c r="F10" s="154"/>
      <c r="G10" s="154"/>
      <c r="H10" s="154"/>
      <c r="I10" s="154"/>
      <c r="J10" s="154"/>
      <c r="K10" s="155"/>
    </row>
    <row r="11" spans="1:25" ht="16.5" thickTop="1" thickBot="1" x14ac:dyDescent="0.3">
      <c r="A11" s="221" t="s">
        <v>18</v>
      </c>
      <c r="B11" s="222"/>
      <c r="C11" s="222"/>
      <c r="D11" s="222"/>
      <c r="E11" s="222"/>
      <c r="F11" s="222"/>
      <c r="G11" s="222"/>
      <c r="H11" s="222"/>
      <c r="I11" s="222"/>
      <c r="J11" s="222"/>
      <c r="K11" s="223"/>
    </row>
    <row r="12" spans="1:25" s="30" customFormat="1" ht="30.75" thickTop="1" x14ac:dyDescent="0.25">
      <c r="A12" s="87" t="s">
        <v>2</v>
      </c>
      <c r="B12" s="95" t="s">
        <v>3</v>
      </c>
      <c r="C12" s="96"/>
      <c r="D12" s="96"/>
      <c r="E12" s="96"/>
      <c r="F12" s="96"/>
      <c r="G12" s="88" t="s">
        <v>5</v>
      </c>
      <c r="H12" s="88" t="s">
        <v>6</v>
      </c>
      <c r="I12" s="88" t="s">
        <v>5</v>
      </c>
      <c r="J12" s="88" t="s">
        <v>94</v>
      </c>
      <c r="K12" s="89" t="s">
        <v>79</v>
      </c>
      <c r="L12"/>
      <c r="M12"/>
      <c r="N12"/>
      <c r="O12"/>
      <c r="P12"/>
      <c r="Q12"/>
      <c r="R12"/>
      <c r="S12"/>
      <c r="T12"/>
      <c r="U12"/>
      <c r="V12"/>
      <c r="W12"/>
      <c r="X12"/>
      <c r="Y12"/>
    </row>
    <row r="13" spans="1:25" ht="17.45" customHeight="1" x14ac:dyDescent="0.25">
      <c r="A13" s="54">
        <v>1</v>
      </c>
      <c r="B13" s="177"/>
      <c r="C13" s="178"/>
      <c r="D13" s="178"/>
      <c r="E13" s="178"/>
      <c r="F13" s="178"/>
      <c r="G13" s="102"/>
      <c r="H13" s="99"/>
      <c r="I13" s="103"/>
      <c r="J13" s="101">
        <f t="shared" ref="J13" si="0">I13*0.15</f>
        <v>0</v>
      </c>
      <c r="K13" s="100">
        <f t="shared" ref="K13" si="1">I13*1.15</f>
        <v>0</v>
      </c>
    </row>
    <row r="14" spans="1:25" ht="17.45" customHeight="1" x14ac:dyDescent="0.25">
      <c r="A14" s="54">
        <v>2</v>
      </c>
      <c r="B14" s="177"/>
      <c r="C14" s="178"/>
      <c r="D14" s="178"/>
      <c r="E14" s="178"/>
      <c r="F14" s="178"/>
      <c r="G14" s="102"/>
      <c r="H14" s="99"/>
      <c r="I14" s="103"/>
      <c r="J14" s="101"/>
      <c r="K14" s="100"/>
    </row>
    <row r="15" spans="1:25" ht="17.45" customHeight="1" x14ac:dyDescent="0.25">
      <c r="A15" s="54"/>
      <c r="B15" s="177"/>
      <c r="C15" s="178"/>
      <c r="D15" s="178"/>
      <c r="E15" s="178"/>
      <c r="F15" s="178"/>
      <c r="G15" s="102"/>
      <c r="H15" s="99"/>
      <c r="I15" s="103"/>
      <c r="J15" s="101">
        <f t="shared" ref="J15" si="2">I15*0.15</f>
        <v>0</v>
      </c>
      <c r="K15" s="100">
        <f t="shared" ref="K15" si="3">I15*1.15</f>
        <v>0</v>
      </c>
    </row>
    <row r="16" spans="1:25" ht="18" customHeight="1" thickBot="1" x14ac:dyDescent="0.3">
      <c r="A16" s="55"/>
      <c r="B16" s="253"/>
      <c r="C16" s="254"/>
      <c r="D16" s="254"/>
      <c r="E16" s="254"/>
      <c r="F16" s="254"/>
      <c r="G16" s="97"/>
      <c r="H16" s="98"/>
      <c r="I16" s="224" t="s">
        <v>75</v>
      </c>
      <c r="J16" s="224"/>
      <c r="K16" s="66"/>
    </row>
    <row r="17" spans="1:25" ht="18" customHeight="1" thickTop="1" thickBot="1" x14ac:dyDescent="0.3">
      <c r="A17" s="221" t="s">
        <v>17</v>
      </c>
      <c r="B17" s="222"/>
      <c r="C17" s="222"/>
      <c r="D17" s="222"/>
      <c r="E17" s="222"/>
      <c r="F17" s="222"/>
      <c r="G17" s="222"/>
      <c r="H17" s="222"/>
      <c r="I17" s="222"/>
      <c r="J17" s="222"/>
      <c r="K17" s="223"/>
    </row>
    <row r="18" spans="1:25" s="3" customFormat="1" ht="25.5" customHeight="1" thickTop="1" x14ac:dyDescent="0.25">
      <c r="A18" s="87" t="s">
        <v>2</v>
      </c>
      <c r="B18" s="250" t="s">
        <v>3</v>
      </c>
      <c r="C18" s="251"/>
      <c r="D18" s="251"/>
      <c r="E18" s="251"/>
      <c r="F18" s="251"/>
      <c r="G18" s="251"/>
      <c r="H18" s="252"/>
      <c r="I18" s="90" t="s">
        <v>5</v>
      </c>
      <c r="J18" s="88" t="s">
        <v>6</v>
      </c>
      <c r="K18" s="89" t="s">
        <v>7</v>
      </c>
      <c r="L18"/>
      <c r="M18"/>
      <c r="N18"/>
      <c r="O18"/>
      <c r="P18"/>
      <c r="Q18"/>
      <c r="R18"/>
      <c r="S18"/>
      <c r="T18"/>
      <c r="U18"/>
      <c r="V18"/>
      <c r="W18"/>
      <c r="X18"/>
      <c r="Y18"/>
    </row>
    <row r="19" spans="1:25" s="3" customFormat="1" x14ac:dyDescent="0.25">
      <c r="A19" s="104">
        <v>1</v>
      </c>
      <c r="B19" s="202"/>
      <c r="C19" s="203"/>
      <c r="D19" s="203"/>
      <c r="E19" s="203"/>
      <c r="F19" s="203"/>
      <c r="G19" s="203"/>
      <c r="H19" s="204"/>
      <c r="I19" s="63"/>
      <c r="J19" s="64">
        <v>1</v>
      </c>
      <c r="K19" s="105">
        <f t="shared" ref="K19:K20" si="4">I19*J19</f>
        <v>0</v>
      </c>
      <c r="L19"/>
      <c r="M19"/>
      <c r="N19"/>
      <c r="O19"/>
      <c r="P19"/>
      <c r="Q19"/>
      <c r="R19"/>
      <c r="S19"/>
      <c r="T19"/>
      <c r="U19"/>
      <c r="V19"/>
      <c r="W19"/>
      <c r="X19"/>
      <c r="Y19"/>
    </row>
    <row r="20" spans="1:25" ht="15" customHeight="1" x14ac:dyDescent="0.25">
      <c r="A20" s="104">
        <v>2</v>
      </c>
      <c r="B20" s="195"/>
      <c r="C20" s="116"/>
      <c r="D20" s="116"/>
      <c r="E20" s="116"/>
      <c r="F20" s="116"/>
      <c r="G20" s="116"/>
      <c r="H20" s="196"/>
      <c r="I20" s="63"/>
      <c r="J20" s="64">
        <v>1</v>
      </c>
      <c r="K20" s="105">
        <f t="shared" si="4"/>
        <v>0</v>
      </c>
    </row>
    <row r="21" spans="1:25" ht="15" customHeight="1" x14ac:dyDescent="0.25">
      <c r="A21" s="104">
        <v>3</v>
      </c>
      <c r="B21" s="195"/>
      <c r="C21" s="116"/>
      <c r="D21" s="116"/>
      <c r="E21" s="116"/>
      <c r="F21" s="116"/>
      <c r="G21" s="116"/>
      <c r="H21" s="196"/>
      <c r="I21" s="63"/>
      <c r="J21" s="64"/>
      <c r="K21" s="105"/>
    </row>
    <row r="22" spans="1:25" ht="15" customHeight="1" x14ac:dyDescent="0.25">
      <c r="A22" s="104">
        <v>4</v>
      </c>
      <c r="B22" s="195"/>
      <c r="C22" s="116"/>
      <c r="D22" s="116"/>
      <c r="E22" s="116"/>
      <c r="F22" s="116"/>
      <c r="G22" s="116"/>
      <c r="H22" s="196"/>
      <c r="I22" s="63"/>
      <c r="J22" s="64"/>
      <c r="K22" s="105"/>
    </row>
    <row r="23" spans="1:25" ht="15" customHeight="1" x14ac:dyDescent="0.25">
      <c r="A23" s="104">
        <v>5</v>
      </c>
      <c r="B23" s="195"/>
      <c r="C23" s="116"/>
      <c r="D23" s="116"/>
      <c r="E23" s="116"/>
      <c r="F23" s="116"/>
      <c r="G23" s="116"/>
      <c r="H23" s="196"/>
      <c r="I23" s="63"/>
      <c r="J23" s="64"/>
      <c r="K23" s="105"/>
    </row>
    <row r="24" spans="1:25" ht="15" customHeight="1" x14ac:dyDescent="0.25">
      <c r="A24" s="104">
        <v>6</v>
      </c>
      <c r="B24" s="195"/>
      <c r="C24" s="116"/>
      <c r="D24" s="116"/>
      <c r="E24" s="116"/>
      <c r="F24" s="116"/>
      <c r="G24" s="116"/>
      <c r="H24" s="196"/>
      <c r="I24" s="63"/>
      <c r="J24" s="64"/>
      <c r="K24" s="105"/>
    </row>
    <row r="25" spans="1:25" ht="15" customHeight="1" x14ac:dyDescent="0.25">
      <c r="A25" s="104">
        <v>7</v>
      </c>
      <c r="B25" s="195"/>
      <c r="C25" s="116"/>
      <c r="D25" s="116"/>
      <c r="E25" s="116"/>
      <c r="F25" s="116"/>
      <c r="G25" s="116"/>
      <c r="H25" s="196"/>
      <c r="I25" s="63"/>
      <c r="J25" s="64"/>
      <c r="K25" s="105"/>
    </row>
    <row r="26" spans="1:25" ht="15" customHeight="1" x14ac:dyDescent="0.25">
      <c r="A26" s="104">
        <v>8</v>
      </c>
      <c r="B26" s="195"/>
      <c r="C26" s="116"/>
      <c r="D26" s="116"/>
      <c r="E26" s="116"/>
      <c r="F26" s="116"/>
      <c r="G26" s="116"/>
      <c r="H26" s="196"/>
      <c r="I26" s="63"/>
      <c r="J26" s="64"/>
      <c r="K26" s="105"/>
    </row>
    <row r="27" spans="1:25" ht="15" customHeight="1" x14ac:dyDescent="0.25">
      <c r="A27" s="104">
        <v>9</v>
      </c>
      <c r="B27" s="195"/>
      <c r="C27" s="116"/>
      <c r="D27" s="116"/>
      <c r="E27" s="116"/>
      <c r="F27" s="116"/>
      <c r="G27" s="116"/>
      <c r="H27" s="196"/>
      <c r="I27" s="63"/>
      <c r="J27" s="64"/>
      <c r="K27" s="105"/>
    </row>
    <row r="28" spans="1:25" ht="15" customHeight="1" x14ac:dyDescent="0.25">
      <c r="A28" s="104">
        <v>10</v>
      </c>
      <c r="B28" s="195"/>
      <c r="C28" s="116"/>
      <c r="D28" s="116"/>
      <c r="E28" s="116"/>
      <c r="F28" s="116"/>
      <c r="G28" s="116"/>
      <c r="H28" s="196"/>
      <c r="I28" s="63"/>
      <c r="J28" s="64"/>
      <c r="K28" s="105"/>
    </row>
    <row r="29" spans="1:25" ht="15" customHeight="1" x14ac:dyDescent="0.25">
      <c r="A29" s="104">
        <v>11</v>
      </c>
      <c r="B29" s="195"/>
      <c r="C29" s="116"/>
      <c r="D29" s="116"/>
      <c r="E29" s="116"/>
      <c r="F29" s="116"/>
      <c r="G29" s="116"/>
      <c r="H29" s="196"/>
      <c r="I29" s="63"/>
      <c r="J29" s="64"/>
      <c r="K29" s="105"/>
    </row>
    <row r="30" spans="1:25" ht="15" customHeight="1" x14ac:dyDescent="0.25">
      <c r="A30" s="104">
        <v>12</v>
      </c>
      <c r="B30" s="195"/>
      <c r="C30" s="116"/>
      <c r="D30" s="116"/>
      <c r="E30" s="116"/>
      <c r="F30" s="116"/>
      <c r="G30" s="116"/>
      <c r="H30" s="196"/>
      <c r="I30" s="63"/>
      <c r="J30" s="64"/>
      <c r="K30" s="105">
        <f t="shared" ref="K30" si="5">I30*J30</f>
        <v>0</v>
      </c>
    </row>
    <row r="31" spans="1:25" ht="18" customHeight="1" x14ac:dyDescent="0.25">
      <c r="A31" s="54"/>
      <c r="B31" s="116"/>
      <c r="C31" s="116"/>
      <c r="D31" s="116"/>
      <c r="E31" s="116"/>
      <c r="F31" s="116"/>
      <c r="G31" s="116"/>
      <c r="H31" s="116"/>
      <c r="I31" s="201" t="s">
        <v>80</v>
      </c>
      <c r="J31" s="201"/>
      <c r="K31" s="65">
        <f>SUM(K19:K30)</f>
        <v>0</v>
      </c>
    </row>
    <row r="32" spans="1:25" ht="18" customHeight="1" x14ac:dyDescent="0.25">
      <c r="A32" s="54"/>
      <c r="B32" s="116"/>
      <c r="C32" s="116"/>
      <c r="D32" s="116"/>
      <c r="E32" s="116"/>
      <c r="F32" s="116"/>
      <c r="G32" s="116"/>
      <c r="H32" s="116"/>
      <c r="I32" s="201" t="s">
        <v>76</v>
      </c>
      <c r="J32" s="201"/>
      <c r="K32" s="65">
        <f>0.15*K31</f>
        <v>0</v>
      </c>
    </row>
    <row r="33" spans="1:11" ht="18" customHeight="1" thickBot="1" x14ac:dyDescent="0.3">
      <c r="A33" s="54"/>
      <c r="B33" s="116"/>
      <c r="C33" s="116"/>
      <c r="D33" s="116"/>
      <c r="E33" s="116"/>
      <c r="F33" s="116"/>
      <c r="G33" s="116"/>
      <c r="H33" s="116"/>
      <c r="I33" s="224" t="s">
        <v>77</v>
      </c>
      <c r="J33" s="224"/>
      <c r="K33" s="66">
        <f>K31+K32</f>
        <v>0</v>
      </c>
    </row>
    <row r="34" spans="1:11" ht="18" customHeight="1" thickTop="1" thickBot="1" x14ac:dyDescent="0.3">
      <c r="A34" s="192" t="s">
        <v>19</v>
      </c>
      <c r="B34" s="193"/>
      <c r="C34" s="193"/>
      <c r="D34" s="193"/>
      <c r="E34" s="193"/>
      <c r="F34" s="193"/>
      <c r="G34" s="193"/>
      <c r="H34" s="193"/>
      <c r="I34" s="193"/>
      <c r="J34" s="193"/>
      <c r="K34" s="194"/>
    </row>
    <row r="35" spans="1:11" ht="18" customHeight="1" thickTop="1" x14ac:dyDescent="0.25">
      <c r="A35" s="198" t="s">
        <v>54</v>
      </c>
      <c r="B35" s="199"/>
      <c r="C35" s="199"/>
      <c r="D35" s="199"/>
      <c r="E35" s="199"/>
      <c r="F35" s="199"/>
      <c r="G35" s="199"/>
      <c r="H35" s="199"/>
      <c r="I35" s="199"/>
      <c r="J35" s="199"/>
      <c r="K35" s="200"/>
    </row>
    <row r="36" spans="1:11" ht="18" customHeight="1" x14ac:dyDescent="0.25">
      <c r="A36" s="197" t="s">
        <v>57</v>
      </c>
      <c r="B36" s="189"/>
      <c r="C36" s="189"/>
      <c r="D36" s="189"/>
      <c r="E36" s="189"/>
      <c r="F36" s="189"/>
      <c r="G36" s="189"/>
      <c r="H36" s="189"/>
      <c r="I36" s="189"/>
      <c r="J36" s="189"/>
      <c r="K36" s="190"/>
    </row>
    <row r="37" spans="1:11" ht="18" customHeight="1" thickBot="1" x14ac:dyDescent="0.3">
      <c r="A37" s="187"/>
      <c r="B37" s="188"/>
      <c r="C37" s="188"/>
      <c r="D37" s="188"/>
      <c r="E37" s="188"/>
      <c r="F37" s="188"/>
      <c r="G37" s="188"/>
      <c r="H37" s="188"/>
      <c r="I37" s="188"/>
      <c r="J37" s="188"/>
      <c r="K37" s="191"/>
    </row>
    <row r="38" spans="1:11" ht="18" customHeight="1" thickTop="1" thickBot="1" x14ac:dyDescent="0.3">
      <c r="A38" s="192" t="s">
        <v>83</v>
      </c>
      <c r="B38" s="193"/>
      <c r="C38" s="193"/>
      <c r="D38" s="193"/>
      <c r="E38" s="193"/>
      <c r="F38" s="193"/>
      <c r="G38" s="193"/>
      <c r="H38" s="193"/>
      <c r="I38" s="193"/>
      <c r="J38" s="193"/>
      <c r="K38" s="194"/>
    </row>
    <row r="39" spans="1:11" ht="18" customHeight="1" thickTop="1" x14ac:dyDescent="0.25">
      <c r="A39" s="242" t="s">
        <v>84</v>
      </c>
      <c r="B39" s="243"/>
      <c r="C39" s="67" t="str">
        <f>H3</f>
        <v>ETLQ2507202501KM</v>
      </c>
      <c r="G39"/>
      <c r="H39"/>
      <c r="I39"/>
      <c r="J39"/>
      <c r="K39" s="68"/>
    </row>
    <row r="40" spans="1:11" ht="18" customHeight="1" x14ac:dyDescent="0.25">
      <c r="A40" s="69" t="s">
        <v>85</v>
      </c>
      <c r="C40" s="211" t="s">
        <v>93</v>
      </c>
      <c r="D40" s="211"/>
      <c r="E40" s="211"/>
      <c r="F40" s="211"/>
      <c r="G40" s="211"/>
      <c r="H40" s="211"/>
      <c r="I40" s="211"/>
      <c r="J40" s="211"/>
      <c r="K40" s="68"/>
    </row>
    <row r="41" spans="1:11" ht="18" customHeight="1" x14ac:dyDescent="0.25">
      <c r="A41" s="69"/>
      <c r="B41" s="1"/>
      <c r="C41" s="211"/>
      <c r="D41" s="211"/>
      <c r="E41" s="211"/>
      <c r="F41" s="211"/>
      <c r="G41" s="211"/>
      <c r="H41" s="211"/>
      <c r="I41" s="211"/>
      <c r="J41" s="211"/>
      <c r="K41" s="70"/>
    </row>
    <row r="42" spans="1:11" ht="18" customHeight="1" x14ac:dyDescent="0.25">
      <c r="A42" s="69" t="s">
        <v>85</v>
      </c>
      <c r="B42" s="1"/>
      <c r="C42" s="211" t="s">
        <v>86</v>
      </c>
      <c r="D42" s="211"/>
      <c r="E42" s="211"/>
      <c r="F42" s="211"/>
      <c r="G42" s="211"/>
      <c r="H42" s="211"/>
      <c r="I42" s="211"/>
      <c r="J42" s="211"/>
      <c r="K42" s="70"/>
    </row>
    <row r="43" spans="1:11" ht="18" customHeight="1" x14ac:dyDescent="0.25">
      <c r="A43" s="71"/>
      <c r="C43" s="211"/>
      <c r="D43" s="211"/>
      <c r="E43" s="211"/>
      <c r="F43" s="211"/>
      <c r="G43" s="211"/>
      <c r="H43" s="211"/>
      <c r="I43" s="211"/>
      <c r="J43" s="211"/>
      <c r="K43" s="68"/>
    </row>
    <row r="44" spans="1:11" ht="18" customHeight="1" x14ac:dyDescent="0.25">
      <c r="A44" s="69" t="s">
        <v>85</v>
      </c>
      <c r="B44" s="1"/>
      <c r="C44" s="211" t="s">
        <v>87</v>
      </c>
      <c r="D44" s="211"/>
      <c r="E44" s="211"/>
      <c r="F44" s="211"/>
      <c r="G44" s="211"/>
      <c r="H44" s="211"/>
      <c r="I44" s="211"/>
      <c r="J44" s="211"/>
      <c r="K44" s="70"/>
    </row>
    <row r="45" spans="1:11" ht="18" customHeight="1" thickBot="1" x14ac:dyDescent="0.3">
      <c r="A45" s="72"/>
      <c r="B45" s="73"/>
      <c r="C45" s="212"/>
      <c r="D45" s="212"/>
      <c r="E45" s="212"/>
      <c r="F45" s="212"/>
      <c r="G45" s="212"/>
      <c r="H45" s="212"/>
      <c r="I45" s="212"/>
      <c r="J45" s="212"/>
      <c r="K45" s="74"/>
    </row>
    <row r="46" spans="1:11" ht="18" customHeight="1" thickTop="1" thickBot="1" x14ac:dyDescent="0.3">
      <c r="A46" s="208" t="s">
        <v>68</v>
      </c>
      <c r="B46" s="209"/>
      <c r="C46" s="209"/>
      <c r="D46" s="209"/>
      <c r="E46" s="209"/>
      <c r="F46" s="209"/>
      <c r="G46" s="209"/>
      <c r="H46" s="209"/>
      <c r="I46" s="209"/>
      <c r="J46" s="209"/>
      <c r="K46" s="210"/>
    </row>
    <row r="47" spans="1:11" ht="18" customHeight="1" thickTop="1" x14ac:dyDescent="0.25">
      <c r="A47" s="244" t="s">
        <v>69</v>
      </c>
      <c r="B47" s="245"/>
      <c r="C47" s="245"/>
      <c r="D47" s="245"/>
      <c r="E47" s="245"/>
      <c r="F47" s="245"/>
      <c r="G47" s="245"/>
      <c r="H47" s="245"/>
      <c r="I47" s="245"/>
      <c r="J47" s="245"/>
      <c r="K47" s="246"/>
    </row>
    <row r="48" spans="1:11" ht="22.5" customHeight="1" x14ac:dyDescent="0.25">
      <c r="A48" s="247"/>
      <c r="B48" s="248"/>
      <c r="C48" s="248"/>
      <c r="D48" s="248"/>
      <c r="E48" s="248"/>
      <c r="F48" s="248"/>
      <c r="G48" s="248"/>
      <c r="H48" s="248"/>
      <c r="I48" s="248"/>
      <c r="J48" s="248"/>
      <c r="K48" s="249"/>
    </row>
    <row r="49" spans="1:11" ht="22.5" customHeight="1" x14ac:dyDescent="0.25">
      <c r="A49" s="240" t="s">
        <v>89</v>
      </c>
      <c r="B49" s="241"/>
      <c r="C49" s="241"/>
      <c r="D49" s="237" t="s">
        <v>88</v>
      </c>
      <c r="E49" s="237"/>
      <c r="F49" s="237"/>
      <c r="G49" s="237"/>
      <c r="H49" s="237"/>
      <c r="I49" s="237"/>
      <c r="J49" s="237"/>
      <c r="K49" s="238"/>
    </row>
    <row r="50" spans="1:11" ht="22.5" customHeight="1" x14ac:dyDescent="0.25">
      <c r="A50" s="75"/>
      <c r="B50" s="76"/>
      <c r="C50" s="76"/>
      <c r="D50" s="76"/>
      <c r="E50" s="76"/>
      <c r="F50" s="76"/>
      <c r="G50" s="76"/>
      <c r="H50" s="76"/>
      <c r="I50" s="76"/>
      <c r="J50" s="76"/>
      <c r="K50" s="77"/>
    </row>
    <row r="51" spans="1:11" ht="22.5" customHeight="1" x14ac:dyDescent="0.25">
      <c r="A51" s="75"/>
      <c r="B51" s="78"/>
      <c r="C51" s="78"/>
      <c r="D51" s="78"/>
      <c r="E51" s="76"/>
      <c r="F51" s="76"/>
      <c r="G51" s="76"/>
      <c r="H51" s="78"/>
      <c r="I51" s="78"/>
      <c r="J51" s="78"/>
      <c r="K51" s="77"/>
    </row>
    <row r="52" spans="1:11" ht="22.5" customHeight="1" x14ac:dyDescent="0.25">
      <c r="A52" s="79"/>
      <c r="B52" s="236" t="s">
        <v>90</v>
      </c>
      <c r="C52" s="236"/>
      <c r="D52" s="76"/>
      <c r="E52" s="76"/>
      <c r="F52" s="76"/>
      <c r="G52" s="76"/>
      <c r="H52" s="76"/>
      <c r="I52" s="236" t="s">
        <v>91</v>
      </c>
      <c r="J52" s="239"/>
      <c r="K52" s="77"/>
    </row>
    <row r="53" spans="1:11" ht="22.5" customHeight="1" x14ac:dyDescent="0.25">
      <c r="A53" s="79"/>
      <c r="B53" s="236"/>
      <c r="C53" s="236"/>
      <c r="D53" s="80"/>
      <c r="E53" s="76"/>
      <c r="F53" s="76"/>
      <c r="G53" s="76"/>
      <c r="H53" s="80"/>
      <c r="I53" s="236"/>
      <c r="J53" s="236"/>
      <c r="K53" s="81"/>
    </row>
    <row r="54" spans="1:11" ht="22.5" customHeight="1" x14ac:dyDescent="0.25">
      <c r="A54" s="82"/>
      <c r="B54" s="80"/>
      <c r="C54" s="80"/>
      <c r="D54" s="80"/>
      <c r="E54" s="80"/>
      <c r="F54" s="80"/>
      <c r="G54" s="80"/>
      <c r="H54" s="80"/>
      <c r="I54" s="80"/>
      <c r="J54" s="80"/>
      <c r="K54" s="81"/>
    </row>
    <row r="55" spans="1:11" ht="22.5" customHeight="1" x14ac:dyDescent="0.25">
      <c r="A55" s="82"/>
      <c r="B55" s="83"/>
      <c r="C55" s="83"/>
      <c r="D55" s="83"/>
      <c r="E55" s="80"/>
      <c r="F55" s="80"/>
      <c r="G55" s="80"/>
      <c r="H55" s="83"/>
      <c r="I55" s="83"/>
      <c r="J55" s="83"/>
      <c r="K55" s="81"/>
    </row>
    <row r="56" spans="1:11" ht="22.5" customHeight="1" thickBot="1" x14ac:dyDescent="0.3">
      <c r="A56" s="82"/>
      <c r="B56" s="236" t="s">
        <v>12</v>
      </c>
      <c r="C56" s="236"/>
      <c r="D56" s="80"/>
      <c r="E56" s="80"/>
      <c r="F56" s="80"/>
      <c r="G56" s="80"/>
      <c r="H56" s="80"/>
      <c r="I56" s="236" t="s">
        <v>92</v>
      </c>
      <c r="J56" s="236"/>
      <c r="K56" s="81"/>
    </row>
    <row r="57" spans="1:11" ht="21.75" customHeight="1" thickTop="1" thickBot="1" x14ac:dyDescent="0.3">
      <c r="A57" s="233" t="s">
        <v>30</v>
      </c>
      <c r="B57" s="234"/>
      <c r="C57" s="234"/>
      <c r="D57" s="234"/>
      <c r="E57" s="234"/>
      <c r="F57" s="234"/>
      <c r="G57" s="234"/>
      <c r="H57" s="234"/>
      <c r="I57" s="234"/>
      <c r="J57" s="234"/>
      <c r="K57" s="235"/>
    </row>
    <row r="58" spans="1:11" ht="18" customHeight="1" thickTop="1" thickBot="1" x14ac:dyDescent="0.3">
      <c r="G58" s="84"/>
      <c r="H58" s="84"/>
      <c r="I58" s="84"/>
      <c r="J58" s="84"/>
      <c r="K58" s="85"/>
    </row>
    <row r="59" spans="1:11" ht="15.75" customHeight="1" thickTop="1" x14ac:dyDescent="0.25">
      <c r="A59" s="231" t="s">
        <v>96</v>
      </c>
      <c r="B59" s="231"/>
      <c r="C59" s="231"/>
      <c r="D59" s="231"/>
      <c r="E59" s="231"/>
      <c r="F59" s="231"/>
      <c r="G59" s="231"/>
      <c r="H59" s="231"/>
      <c r="I59" s="231"/>
      <c r="J59" s="231"/>
      <c r="K59" s="231"/>
    </row>
    <row r="60" spans="1:11" x14ac:dyDescent="0.25">
      <c r="A60" s="232"/>
      <c r="B60" s="232"/>
      <c r="C60" s="232"/>
      <c r="D60" s="232"/>
      <c r="E60" s="232"/>
      <c r="F60" s="232"/>
      <c r="G60" s="232"/>
      <c r="H60" s="232"/>
      <c r="I60" s="232"/>
      <c r="J60" s="232"/>
      <c r="K60" s="232"/>
    </row>
    <row r="61" spans="1:11" x14ac:dyDescent="0.25">
      <c r="A61" s="232"/>
      <c r="B61" s="232"/>
      <c r="C61" s="232"/>
      <c r="D61" s="232"/>
      <c r="E61" s="232"/>
      <c r="F61" s="232"/>
      <c r="G61" s="232"/>
      <c r="H61" s="232"/>
      <c r="I61" s="232"/>
      <c r="J61" s="232"/>
      <c r="K61" s="232"/>
    </row>
    <row r="62" spans="1:11" ht="18" customHeight="1" x14ac:dyDescent="0.25"/>
  </sheetData>
  <sortState xmlns:xlrd2="http://schemas.microsoft.com/office/spreadsheetml/2017/richdata2" ref="B30:J39">
    <sortCondition ref="B30:B39"/>
  </sortState>
  <mergeCells count="68">
    <mergeCell ref="A59:K61"/>
    <mergeCell ref="A57:K57"/>
    <mergeCell ref="A38:K38"/>
    <mergeCell ref="I33:J33"/>
    <mergeCell ref="B32:H32"/>
    <mergeCell ref="B33:H33"/>
    <mergeCell ref="I56:J56"/>
    <mergeCell ref="B56:C56"/>
    <mergeCell ref="D49:K49"/>
    <mergeCell ref="I52:J53"/>
    <mergeCell ref="B52:C53"/>
    <mergeCell ref="A49:C49"/>
    <mergeCell ref="C42:J43"/>
    <mergeCell ref="C40:J41"/>
    <mergeCell ref="A39:B39"/>
    <mergeCell ref="A47:K48"/>
    <mergeCell ref="D1:K1"/>
    <mergeCell ref="I32:J32"/>
    <mergeCell ref="J7:K7"/>
    <mergeCell ref="F8:G8"/>
    <mergeCell ref="J8:K8"/>
    <mergeCell ref="A10:K10"/>
    <mergeCell ref="A11:K11"/>
    <mergeCell ref="I16:J16"/>
    <mergeCell ref="D2:K2"/>
    <mergeCell ref="D3:G3"/>
    <mergeCell ref="H3:K3"/>
    <mergeCell ref="D4:E4"/>
    <mergeCell ref="B14:F14"/>
    <mergeCell ref="A17:K17"/>
    <mergeCell ref="B18:H18"/>
    <mergeCell ref="B16:F16"/>
    <mergeCell ref="B20:H20"/>
    <mergeCell ref="B29:H29"/>
    <mergeCell ref="B19:H19"/>
    <mergeCell ref="I9:K9"/>
    <mergeCell ref="A46:K46"/>
    <mergeCell ref="C44:J45"/>
    <mergeCell ref="B15:F15"/>
    <mergeCell ref="B21:H21"/>
    <mergeCell ref="B22:H22"/>
    <mergeCell ref="B23:H23"/>
    <mergeCell ref="B24:H24"/>
    <mergeCell ref="B25:H25"/>
    <mergeCell ref="B26:H26"/>
    <mergeCell ref="B27:H27"/>
    <mergeCell ref="B28:H28"/>
    <mergeCell ref="A37:F37"/>
    <mergeCell ref="G36:K36"/>
    <mergeCell ref="G37:K37"/>
    <mergeCell ref="A34:K34"/>
    <mergeCell ref="B30:H30"/>
    <mergeCell ref="A36:F36"/>
    <mergeCell ref="A35:F35"/>
    <mergeCell ref="G35:K35"/>
    <mergeCell ref="I31:J31"/>
    <mergeCell ref="B31:H31"/>
    <mergeCell ref="F5:K5"/>
    <mergeCell ref="B13:F13"/>
    <mergeCell ref="J4:K4"/>
    <mergeCell ref="A7:C7"/>
    <mergeCell ref="F4:G4"/>
    <mergeCell ref="A9:G9"/>
    <mergeCell ref="H4:I4"/>
    <mergeCell ref="F6:G6"/>
    <mergeCell ref="J6:K6"/>
    <mergeCell ref="F7:G7"/>
    <mergeCell ref="H7:I7"/>
  </mergeCells>
  <phoneticPr fontId="27" type="noConversion"/>
  <hyperlinks>
    <hyperlink ref="I9" r:id="rId1" xr:uid="{00000000-0004-0000-0200-000000000000}"/>
    <hyperlink ref="F8" r:id="rId2" xr:uid="{00000000-0004-0000-0200-000001000000}"/>
  </hyperlinks>
  <printOptions horizontalCentered="1"/>
  <pageMargins left="0.63866141700000001" right="0.20866141699999999" top="0.43149599999999999" bottom="0.2" header="0.31496062992126" footer="0.24"/>
  <pageSetup scale="73" orientation="portrait" r:id="rId3"/>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7"/>
  <sheetViews>
    <sheetView topLeftCell="A28" workbookViewId="0">
      <selection activeCell="A42" sqref="A42:K42"/>
    </sheetView>
  </sheetViews>
  <sheetFormatPr defaultRowHeight="15" x14ac:dyDescent="0.25"/>
  <cols>
    <col min="1" max="1" width="5.140625" bestFit="1" customWidth="1"/>
    <col min="7" max="7" width="9" customWidth="1"/>
    <col min="8" max="8" width="1.5703125" hidden="1" customWidth="1"/>
  </cols>
  <sheetData>
    <row r="1" spans="1:11" ht="27" thickTop="1" x14ac:dyDescent="0.4">
      <c r="A1" s="9"/>
      <c r="B1" s="8"/>
      <c r="C1" s="8"/>
      <c r="D1" s="290" t="s">
        <v>23</v>
      </c>
      <c r="E1" s="213"/>
      <c r="F1" s="213"/>
      <c r="G1" s="213"/>
      <c r="H1" s="213"/>
      <c r="I1" s="213"/>
      <c r="J1" s="213"/>
      <c r="K1" s="214"/>
    </row>
    <row r="2" spans="1:11" ht="21" x14ac:dyDescent="0.35">
      <c r="A2" s="10"/>
      <c r="D2" s="291" t="s">
        <v>1</v>
      </c>
      <c r="E2" s="292"/>
      <c r="F2" s="292"/>
      <c r="G2" s="292"/>
      <c r="H2" s="292"/>
      <c r="I2" s="292"/>
      <c r="J2" s="292"/>
      <c r="K2" s="293"/>
    </row>
    <row r="3" spans="1:11" ht="19.5" thickBot="1" x14ac:dyDescent="0.3">
      <c r="A3" s="52"/>
      <c r="B3" s="53"/>
      <c r="C3" s="53"/>
      <c r="D3" s="294" t="s">
        <v>37</v>
      </c>
      <c r="E3" s="295"/>
      <c r="F3" s="295"/>
      <c r="G3" s="295"/>
      <c r="H3" s="296" t="s">
        <v>64</v>
      </c>
      <c r="I3" s="296"/>
      <c r="J3" s="296"/>
      <c r="K3" s="297"/>
    </row>
    <row r="4" spans="1:11" ht="15.75" thickBot="1" x14ac:dyDescent="0.3">
      <c r="A4" s="10"/>
      <c r="D4" s="148" t="s">
        <v>12</v>
      </c>
      <c r="E4" s="149"/>
      <c r="F4" s="298">
        <f ca="1">TODAY()</f>
        <v>45874</v>
      </c>
      <c r="G4" s="298"/>
      <c r="H4" s="140" t="s">
        <v>16</v>
      </c>
      <c r="I4" s="140"/>
      <c r="J4" s="299" t="s">
        <v>55</v>
      </c>
      <c r="K4" s="300"/>
    </row>
    <row r="5" spans="1:11" x14ac:dyDescent="0.25">
      <c r="A5" s="18"/>
      <c r="B5" s="4"/>
      <c r="C5" s="4"/>
      <c r="D5" s="31" t="s">
        <v>13</v>
      </c>
      <c r="E5" s="5"/>
      <c r="F5" s="284" t="s">
        <v>62</v>
      </c>
      <c r="G5" s="284"/>
      <c r="H5" s="284"/>
      <c r="I5" s="284"/>
      <c r="J5" s="284"/>
      <c r="K5" s="285"/>
    </row>
    <row r="6" spans="1:11" ht="15.75" thickBot="1" x14ac:dyDescent="0.3">
      <c r="A6" s="18"/>
      <c r="B6" s="4"/>
      <c r="C6" s="4"/>
      <c r="D6" s="32" t="s">
        <v>9</v>
      </c>
      <c r="E6" s="6"/>
      <c r="F6" s="286" t="s">
        <v>60</v>
      </c>
      <c r="G6" s="286"/>
      <c r="H6" s="11" t="s">
        <v>10</v>
      </c>
      <c r="I6" s="11"/>
      <c r="J6" s="287" t="s">
        <v>63</v>
      </c>
      <c r="K6" s="288"/>
    </row>
    <row r="7" spans="1:11" x14ac:dyDescent="0.25">
      <c r="A7" s="18"/>
      <c r="B7" s="4"/>
      <c r="C7" s="4"/>
      <c r="D7" s="33" t="s">
        <v>78</v>
      </c>
      <c r="E7" s="7"/>
      <c r="F7" s="132" t="s">
        <v>58</v>
      </c>
      <c r="G7" s="132"/>
      <c r="H7" s="144" t="s">
        <v>15</v>
      </c>
      <c r="I7" s="144"/>
      <c r="J7" s="171" t="s">
        <v>53</v>
      </c>
      <c r="K7" s="172"/>
    </row>
    <row r="8" spans="1:11" ht="15.75" thickBot="1" x14ac:dyDescent="0.3">
      <c r="A8" s="18"/>
      <c r="B8" s="4"/>
      <c r="C8" s="4"/>
      <c r="D8" s="34" t="s">
        <v>11</v>
      </c>
      <c r="E8" s="35"/>
      <c r="F8" s="133" t="s">
        <v>33</v>
      </c>
      <c r="G8" s="134"/>
      <c r="H8" s="36" t="s">
        <v>10</v>
      </c>
      <c r="I8" s="37"/>
      <c r="J8" s="289" t="s">
        <v>59</v>
      </c>
      <c r="K8" s="174"/>
    </row>
    <row r="9" spans="1:11" ht="15.75" thickTop="1" x14ac:dyDescent="0.25">
      <c r="A9" s="150" t="s">
        <v>8</v>
      </c>
      <c r="B9" s="151"/>
      <c r="C9" s="151"/>
      <c r="D9" s="151"/>
      <c r="E9" s="151"/>
      <c r="F9" s="151"/>
      <c r="G9" s="151"/>
      <c r="H9" s="151"/>
      <c r="I9" s="151"/>
      <c r="J9" s="151"/>
      <c r="K9" s="152"/>
    </row>
    <row r="10" spans="1:11" ht="15.75" thickBot="1" x14ac:dyDescent="0.3">
      <c r="A10" s="153" t="s">
        <v>0</v>
      </c>
      <c r="B10" s="154"/>
      <c r="C10" s="154"/>
      <c r="D10" s="154"/>
      <c r="E10" s="154"/>
      <c r="F10" s="154"/>
      <c r="G10" s="154"/>
      <c r="H10" s="154"/>
      <c r="I10" s="154"/>
      <c r="J10" s="154"/>
      <c r="K10" s="155"/>
    </row>
    <row r="11" spans="1:11" ht="16.5" thickTop="1" thickBot="1" x14ac:dyDescent="0.3">
      <c r="A11" s="221" t="s">
        <v>18</v>
      </c>
      <c r="B11" s="222"/>
      <c r="C11" s="222"/>
      <c r="D11" s="222"/>
      <c r="E11" s="222"/>
      <c r="F11" s="222"/>
      <c r="G11" s="222"/>
      <c r="H11" s="222"/>
      <c r="I11" s="222"/>
      <c r="J11" s="222"/>
      <c r="K11" s="223"/>
    </row>
    <row r="12" spans="1:11" ht="45.75" thickTop="1" x14ac:dyDescent="0.25">
      <c r="A12" s="59" t="s">
        <v>2</v>
      </c>
      <c r="B12" s="281" t="s">
        <v>3</v>
      </c>
      <c r="C12" s="282"/>
      <c r="D12" s="282"/>
      <c r="E12" s="282"/>
      <c r="F12" s="282"/>
      <c r="G12" s="282"/>
      <c r="H12" s="283"/>
      <c r="I12" s="61" t="s">
        <v>5</v>
      </c>
      <c r="J12" s="61" t="s">
        <v>6</v>
      </c>
      <c r="K12" s="62" t="s">
        <v>79</v>
      </c>
    </row>
    <row r="13" spans="1:11" x14ac:dyDescent="0.25">
      <c r="A13" s="54"/>
      <c r="B13" s="278" t="s">
        <v>65</v>
      </c>
      <c r="C13" s="279"/>
      <c r="D13" s="279"/>
      <c r="E13" s="279"/>
      <c r="F13" s="279"/>
      <c r="G13" s="279"/>
      <c r="H13" s="280"/>
      <c r="I13" s="56">
        <v>1</v>
      </c>
      <c r="J13" s="56">
        <v>3030</v>
      </c>
      <c r="K13" s="57">
        <f>I13*J13</f>
        <v>3030</v>
      </c>
    </row>
    <row r="14" spans="1:11" x14ac:dyDescent="0.25">
      <c r="A14" s="54"/>
      <c r="B14" s="278"/>
      <c r="C14" s="279"/>
      <c r="D14" s="279"/>
      <c r="E14" s="279"/>
      <c r="F14" s="279"/>
      <c r="G14" s="279"/>
      <c r="H14" s="280"/>
      <c r="I14" s="56"/>
      <c r="J14" s="56"/>
      <c r="K14" s="57">
        <f t="shared" ref="K14:K21" si="0">I14*J14</f>
        <v>0</v>
      </c>
    </row>
    <row r="15" spans="1:11" x14ac:dyDescent="0.25">
      <c r="A15" s="54"/>
      <c r="B15" s="278"/>
      <c r="C15" s="279"/>
      <c r="D15" s="279"/>
      <c r="E15" s="279"/>
      <c r="F15" s="279"/>
      <c r="G15" s="279"/>
      <c r="H15" s="280"/>
      <c r="I15" s="56">
        <f t="shared" ref="I15:I21" si="1">G15*H15</f>
        <v>0</v>
      </c>
      <c r="J15" s="56"/>
      <c r="K15" s="57">
        <f t="shared" si="0"/>
        <v>0</v>
      </c>
    </row>
    <row r="16" spans="1:11" x14ac:dyDescent="0.25">
      <c r="A16" s="54"/>
      <c r="B16" s="278"/>
      <c r="C16" s="279"/>
      <c r="D16" s="279"/>
      <c r="E16" s="279"/>
      <c r="F16" s="279"/>
      <c r="G16" s="279"/>
      <c r="H16" s="280"/>
      <c r="I16" s="56">
        <f t="shared" si="1"/>
        <v>0</v>
      </c>
      <c r="J16" s="56"/>
      <c r="K16" s="57">
        <f t="shared" si="0"/>
        <v>0</v>
      </c>
    </row>
    <row r="17" spans="1:11" x14ac:dyDescent="0.25">
      <c r="A17" s="54"/>
      <c r="B17" s="278"/>
      <c r="C17" s="279"/>
      <c r="D17" s="279"/>
      <c r="E17" s="279"/>
      <c r="F17" s="279"/>
      <c r="G17" s="279"/>
      <c r="H17" s="280"/>
      <c r="I17" s="56">
        <f t="shared" si="1"/>
        <v>0</v>
      </c>
      <c r="J17" s="56"/>
      <c r="K17" s="57">
        <f t="shared" si="0"/>
        <v>0</v>
      </c>
    </row>
    <row r="18" spans="1:11" x14ac:dyDescent="0.25">
      <c r="A18" s="54"/>
      <c r="B18" s="278"/>
      <c r="C18" s="279"/>
      <c r="D18" s="279"/>
      <c r="E18" s="279"/>
      <c r="F18" s="279"/>
      <c r="G18" s="279"/>
      <c r="H18" s="280"/>
      <c r="I18" s="56">
        <f t="shared" si="1"/>
        <v>0</v>
      </c>
      <c r="J18" s="56"/>
      <c r="K18" s="57">
        <f t="shared" si="0"/>
        <v>0</v>
      </c>
    </row>
    <row r="19" spans="1:11" x14ac:dyDescent="0.25">
      <c r="A19" s="54"/>
      <c r="B19" s="278"/>
      <c r="C19" s="279"/>
      <c r="D19" s="279"/>
      <c r="E19" s="279"/>
      <c r="F19" s="279"/>
      <c r="G19" s="279"/>
      <c r="H19" s="280"/>
      <c r="I19" s="56">
        <f t="shared" si="1"/>
        <v>0</v>
      </c>
      <c r="J19" s="56"/>
      <c r="K19" s="57">
        <f t="shared" si="0"/>
        <v>0</v>
      </c>
    </row>
    <row r="20" spans="1:11" x14ac:dyDescent="0.25">
      <c r="A20" s="54"/>
      <c r="B20" s="278"/>
      <c r="C20" s="279"/>
      <c r="D20" s="279"/>
      <c r="E20" s="279"/>
      <c r="F20" s="279"/>
      <c r="G20" s="279"/>
      <c r="H20" s="280"/>
      <c r="I20" s="56">
        <f t="shared" si="1"/>
        <v>0</v>
      </c>
      <c r="J20" s="56"/>
      <c r="K20" s="57">
        <f t="shared" si="0"/>
        <v>0</v>
      </c>
    </row>
    <row r="21" spans="1:11" x14ac:dyDescent="0.25">
      <c r="A21" s="54"/>
      <c r="B21" s="278"/>
      <c r="C21" s="279"/>
      <c r="D21" s="279"/>
      <c r="E21" s="279"/>
      <c r="F21" s="279"/>
      <c r="G21" s="279"/>
      <c r="H21" s="280"/>
      <c r="I21" s="56">
        <f t="shared" si="1"/>
        <v>0</v>
      </c>
      <c r="J21" s="56"/>
      <c r="K21" s="57">
        <f t="shared" si="0"/>
        <v>0</v>
      </c>
    </row>
    <row r="22" spans="1:11" x14ac:dyDescent="0.25">
      <c r="A22" s="54"/>
      <c r="B22" s="278"/>
      <c r="C22" s="279"/>
      <c r="D22" s="279"/>
      <c r="E22" s="279"/>
      <c r="F22" s="279"/>
      <c r="G22" s="279"/>
      <c r="H22" s="280"/>
      <c r="I22" s="266" t="s">
        <v>75</v>
      </c>
      <c r="J22" s="266"/>
      <c r="K22" s="21">
        <f>SUM(K13:K21)</f>
        <v>3030</v>
      </c>
    </row>
    <row r="23" spans="1:11" x14ac:dyDescent="0.25">
      <c r="A23" s="54"/>
      <c r="B23" s="278"/>
      <c r="C23" s="279"/>
      <c r="D23" s="279"/>
      <c r="E23" s="279"/>
      <c r="F23" s="279"/>
      <c r="G23" s="279"/>
      <c r="H23" s="280"/>
      <c r="I23" s="266" t="s">
        <v>76</v>
      </c>
      <c r="J23" s="266"/>
      <c r="K23" s="21">
        <f>0.15*K22</f>
        <v>454.5</v>
      </c>
    </row>
    <row r="24" spans="1:11" ht="15.75" thickBot="1" x14ac:dyDescent="0.3">
      <c r="A24" s="55"/>
      <c r="B24" s="270"/>
      <c r="C24" s="271"/>
      <c r="D24" s="271"/>
      <c r="E24" s="271"/>
      <c r="F24" s="271"/>
      <c r="G24" s="271"/>
      <c r="H24" s="272"/>
      <c r="I24" s="267" t="s">
        <v>77</v>
      </c>
      <c r="J24" s="267"/>
      <c r="K24" s="58">
        <f>K22+K23</f>
        <v>3484.5</v>
      </c>
    </row>
    <row r="25" spans="1:11" ht="16.5" thickTop="1" thickBot="1" x14ac:dyDescent="0.3">
      <c r="A25" s="221" t="s">
        <v>17</v>
      </c>
      <c r="B25" s="273"/>
      <c r="C25" s="273"/>
      <c r="D25" s="273"/>
      <c r="E25" s="273"/>
      <c r="F25" s="273"/>
      <c r="G25" s="273"/>
      <c r="H25" s="273"/>
      <c r="I25" s="273"/>
      <c r="J25" s="273"/>
      <c r="K25" s="274"/>
    </row>
    <row r="26" spans="1:11" ht="45.75" thickTop="1" x14ac:dyDescent="0.25">
      <c r="A26" s="59" t="s">
        <v>2</v>
      </c>
      <c r="B26" s="275" t="s">
        <v>3</v>
      </c>
      <c r="C26" s="276"/>
      <c r="D26" s="276"/>
      <c r="E26" s="276"/>
      <c r="F26" s="276"/>
      <c r="G26" s="276"/>
      <c r="H26" s="277"/>
      <c r="I26" s="60" t="s">
        <v>5</v>
      </c>
      <c r="J26" s="61" t="s">
        <v>6</v>
      </c>
      <c r="K26" s="62" t="s">
        <v>7</v>
      </c>
    </row>
    <row r="27" spans="1:11" x14ac:dyDescent="0.25">
      <c r="A27" s="54"/>
      <c r="B27" s="269" t="s">
        <v>61</v>
      </c>
      <c r="C27" s="269"/>
      <c r="D27" s="269"/>
      <c r="E27" s="269"/>
      <c r="F27" s="269"/>
      <c r="G27" s="269"/>
      <c r="H27" s="269"/>
      <c r="I27" s="56">
        <f t="shared" ref="I27:I34" si="2">G27*H27</f>
        <v>0</v>
      </c>
      <c r="J27" s="56"/>
      <c r="K27" s="57">
        <f t="shared" ref="K27:K34" si="3">I27*J27</f>
        <v>0</v>
      </c>
    </row>
    <row r="28" spans="1:11" x14ac:dyDescent="0.25">
      <c r="A28" s="54"/>
      <c r="B28" s="269"/>
      <c r="C28" s="269"/>
      <c r="D28" s="269"/>
      <c r="E28" s="269"/>
      <c r="F28" s="269"/>
      <c r="G28" s="269"/>
      <c r="H28" s="269"/>
      <c r="I28" s="56">
        <f t="shared" si="2"/>
        <v>0</v>
      </c>
      <c r="J28" s="56"/>
      <c r="K28" s="57">
        <f t="shared" si="3"/>
        <v>0</v>
      </c>
    </row>
    <row r="29" spans="1:11" x14ac:dyDescent="0.25">
      <c r="A29" s="54"/>
      <c r="B29" s="269"/>
      <c r="C29" s="269"/>
      <c r="D29" s="269"/>
      <c r="E29" s="269"/>
      <c r="F29" s="269"/>
      <c r="G29" s="269"/>
      <c r="H29" s="269"/>
      <c r="I29" s="56">
        <f t="shared" si="2"/>
        <v>0</v>
      </c>
      <c r="J29" s="56"/>
      <c r="K29" s="57">
        <f t="shared" si="3"/>
        <v>0</v>
      </c>
    </row>
    <row r="30" spans="1:11" x14ac:dyDescent="0.25">
      <c r="A30" s="54"/>
      <c r="B30" s="269"/>
      <c r="C30" s="269"/>
      <c r="D30" s="269"/>
      <c r="E30" s="269"/>
      <c r="F30" s="269"/>
      <c r="G30" s="269"/>
      <c r="H30" s="269"/>
      <c r="I30" s="56">
        <f t="shared" si="2"/>
        <v>0</v>
      </c>
      <c r="J30" s="56"/>
      <c r="K30" s="57">
        <f t="shared" si="3"/>
        <v>0</v>
      </c>
    </row>
    <row r="31" spans="1:11" x14ac:dyDescent="0.25">
      <c r="A31" s="54"/>
      <c r="B31" s="269"/>
      <c r="C31" s="269"/>
      <c r="D31" s="269"/>
      <c r="E31" s="269"/>
      <c r="F31" s="269"/>
      <c r="G31" s="269"/>
      <c r="H31" s="269"/>
      <c r="I31" s="56">
        <f t="shared" si="2"/>
        <v>0</v>
      </c>
      <c r="J31" s="56"/>
      <c r="K31" s="57">
        <f t="shared" si="3"/>
        <v>0</v>
      </c>
    </row>
    <row r="32" spans="1:11" x14ac:dyDescent="0.25">
      <c r="A32" s="54"/>
      <c r="B32" s="269"/>
      <c r="C32" s="269"/>
      <c r="D32" s="269"/>
      <c r="E32" s="269"/>
      <c r="F32" s="269"/>
      <c r="G32" s="269"/>
      <c r="H32" s="269"/>
      <c r="I32" s="56">
        <f t="shared" si="2"/>
        <v>0</v>
      </c>
      <c r="J32" s="56"/>
      <c r="K32" s="57">
        <f t="shared" si="3"/>
        <v>0</v>
      </c>
    </row>
    <row r="33" spans="1:11" x14ac:dyDescent="0.25">
      <c r="A33" s="54"/>
      <c r="B33" s="269"/>
      <c r="C33" s="269"/>
      <c r="D33" s="269"/>
      <c r="E33" s="269"/>
      <c r="F33" s="269"/>
      <c r="G33" s="269"/>
      <c r="H33" s="269"/>
      <c r="I33" s="56">
        <f t="shared" si="2"/>
        <v>0</v>
      </c>
      <c r="J33" s="56"/>
      <c r="K33" s="57">
        <f t="shared" si="3"/>
        <v>0</v>
      </c>
    </row>
    <row r="34" spans="1:11" x14ac:dyDescent="0.25">
      <c r="A34" s="54"/>
      <c r="B34" s="269"/>
      <c r="C34" s="269"/>
      <c r="D34" s="269"/>
      <c r="E34" s="269"/>
      <c r="F34" s="269"/>
      <c r="G34" s="269"/>
      <c r="H34" s="269"/>
      <c r="I34" s="56">
        <f t="shared" si="2"/>
        <v>0</v>
      </c>
      <c r="J34" s="56"/>
      <c r="K34" s="57">
        <f t="shared" si="3"/>
        <v>0</v>
      </c>
    </row>
    <row r="35" spans="1:11" x14ac:dyDescent="0.25">
      <c r="A35" s="54"/>
      <c r="B35" s="263"/>
      <c r="C35" s="263"/>
      <c r="D35" s="263"/>
      <c r="E35" s="263"/>
      <c r="F35" s="263"/>
      <c r="G35" s="263"/>
      <c r="H35" s="263"/>
      <c r="I35" s="266" t="s">
        <v>80</v>
      </c>
      <c r="J35" s="266"/>
      <c r="K35" s="21">
        <f>SUM(K26:K34)</f>
        <v>0</v>
      </c>
    </row>
    <row r="36" spans="1:11" x14ac:dyDescent="0.25">
      <c r="A36" s="54"/>
      <c r="B36" s="263"/>
      <c r="C36" s="263"/>
      <c r="D36" s="263"/>
      <c r="E36" s="263"/>
      <c r="F36" s="263"/>
      <c r="G36" s="263"/>
      <c r="H36" s="263"/>
      <c r="I36" s="266" t="s">
        <v>76</v>
      </c>
      <c r="J36" s="266"/>
      <c r="K36" s="21">
        <f>0.15*K35</f>
        <v>0</v>
      </c>
    </row>
    <row r="37" spans="1:11" ht="15.75" thickBot="1" x14ac:dyDescent="0.3">
      <c r="A37" s="54"/>
      <c r="B37" s="263"/>
      <c r="C37" s="263"/>
      <c r="D37" s="263"/>
      <c r="E37" s="263"/>
      <c r="F37" s="263"/>
      <c r="G37" s="263"/>
      <c r="H37" s="263"/>
      <c r="I37" s="267" t="s">
        <v>77</v>
      </c>
      <c r="J37" s="267"/>
      <c r="K37" s="58">
        <f>K35+K36</f>
        <v>0</v>
      </c>
    </row>
    <row r="38" spans="1:11" ht="16.5" thickTop="1" thickBot="1" x14ac:dyDescent="0.3">
      <c r="A38" s="192" t="s">
        <v>19</v>
      </c>
      <c r="B38" s="193"/>
      <c r="C38" s="193"/>
      <c r="D38" s="193"/>
      <c r="E38" s="193"/>
      <c r="F38" s="193"/>
      <c r="G38" s="193"/>
      <c r="H38" s="193"/>
      <c r="I38" s="193"/>
      <c r="J38" s="193"/>
      <c r="K38" s="194"/>
    </row>
    <row r="39" spans="1:11" ht="15.75" thickTop="1" x14ac:dyDescent="0.25">
      <c r="A39" s="268" t="s">
        <v>54</v>
      </c>
      <c r="B39" s="116"/>
      <c r="C39" s="116"/>
      <c r="D39" s="116"/>
      <c r="E39" s="116"/>
      <c r="F39" s="116"/>
      <c r="G39" s="116"/>
      <c r="H39" s="116"/>
      <c r="I39" s="116"/>
      <c r="J39" s="116"/>
      <c r="K39" s="117"/>
    </row>
    <row r="40" spans="1:11" x14ac:dyDescent="0.25">
      <c r="A40" s="268" t="s">
        <v>57</v>
      </c>
      <c r="B40" s="116"/>
      <c r="C40" s="116"/>
      <c r="D40" s="116"/>
      <c r="E40" s="116"/>
      <c r="F40" s="116"/>
      <c r="G40" s="116"/>
      <c r="H40" s="116"/>
      <c r="I40" s="116"/>
      <c r="J40" s="116"/>
      <c r="K40" s="117"/>
    </row>
    <row r="41" spans="1:11" ht="15.75" thickBot="1" x14ac:dyDescent="0.3">
      <c r="A41" s="268"/>
      <c r="B41" s="116"/>
      <c r="C41" s="116"/>
      <c r="D41" s="116"/>
      <c r="E41" s="116"/>
      <c r="F41" s="116"/>
      <c r="G41" s="116"/>
      <c r="H41" s="116"/>
      <c r="I41" s="116"/>
      <c r="J41" s="116"/>
      <c r="K41" s="117"/>
    </row>
    <row r="42" spans="1:11" ht="16.5" thickTop="1" thickBot="1" x14ac:dyDescent="0.3">
      <c r="A42" s="192" t="s">
        <v>81</v>
      </c>
      <c r="B42" s="193"/>
      <c r="C42" s="193"/>
      <c r="D42" s="193"/>
      <c r="E42" s="193"/>
      <c r="F42" s="193"/>
      <c r="G42" s="193"/>
      <c r="H42" s="193"/>
      <c r="I42" s="193"/>
      <c r="J42" s="193"/>
      <c r="K42" s="194"/>
    </row>
    <row r="43" spans="1:11" ht="15.75" thickTop="1" x14ac:dyDescent="0.25">
      <c r="A43" s="265" t="s">
        <v>73</v>
      </c>
      <c r="B43" s="263"/>
      <c r="C43" s="263"/>
      <c r="D43" s="263"/>
      <c r="E43" s="263"/>
      <c r="F43" s="263"/>
      <c r="G43" s="263"/>
      <c r="H43" s="263"/>
      <c r="I43" s="263"/>
      <c r="J43" s="263"/>
      <c r="K43" s="264"/>
    </row>
    <row r="44" spans="1:11" x14ac:dyDescent="0.25">
      <c r="A44" s="262" t="s">
        <v>72</v>
      </c>
      <c r="B44" s="263"/>
      <c r="C44" s="263"/>
      <c r="D44" s="263"/>
      <c r="E44" s="263"/>
      <c r="F44" s="263"/>
      <c r="G44" s="263"/>
      <c r="H44" s="263"/>
      <c r="I44" s="263"/>
      <c r="J44" s="263"/>
      <c r="K44" s="264"/>
    </row>
    <row r="45" spans="1:11" x14ac:dyDescent="0.25">
      <c r="A45" s="265" t="s">
        <v>70</v>
      </c>
      <c r="B45" s="263"/>
      <c r="C45" s="263"/>
      <c r="D45" s="263"/>
      <c r="E45" s="263"/>
      <c r="F45" s="263"/>
      <c r="G45" s="263"/>
      <c r="H45" s="263"/>
      <c r="I45" s="263"/>
      <c r="J45" s="263"/>
      <c r="K45" s="264"/>
    </row>
    <row r="46" spans="1:11" x14ac:dyDescent="0.25">
      <c r="A46" s="265" t="s">
        <v>71</v>
      </c>
      <c r="B46" s="263"/>
      <c r="C46" s="263"/>
      <c r="D46" s="263"/>
      <c r="E46" s="263"/>
      <c r="F46" s="263"/>
      <c r="G46" s="263"/>
      <c r="H46" s="263"/>
      <c r="I46" s="263"/>
      <c r="J46" s="263"/>
      <c r="K46" s="264"/>
    </row>
    <row r="47" spans="1:11" x14ac:dyDescent="0.25">
      <c r="A47" s="265" t="s">
        <v>66</v>
      </c>
      <c r="B47" s="263"/>
      <c r="C47" s="263"/>
      <c r="D47" s="263"/>
      <c r="E47" s="263"/>
      <c r="F47" s="263"/>
      <c r="G47" s="263"/>
      <c r="H47" s="263"/>
      <c r="I47" s="263"/>
      <c r="J47" s="263"/>
      <c r="K47" s="264"/>
    </row>
    <row r="48" spans="1:11" x14ac:dyDescent="0.25">
      <c r="A48" s="265" t="s">
        <v>67</v>
      </c>
      <c r="B48" s="263"/>
      <c r="C48" s="263"/>
      <c r="D48" s="263"/>
      <c r="E48" s="263"/>
      <c r="F48" s="263"/>
      <c r="G48" s="263"/>
      <c r="H48" s="263"/>
      <c r="I48" s="263"/>
      <c r="J48" s="263"/>
      <c r="K48" s="264"/>
    </row>
    <row r="49" spans="1:11" ht="15.75" thickBot="1" x14ac:dyDescent="0.3">
      <c r="A49" s="265" t="s">
        <v>74</v>
      </c>
      <c r="B49" s="263"/>
      <c r="C49" s="263"/>
      <c r="D49" s="263"/>
      <c r="E49" s="263"/>
      <c r="F49" s="263"/>
      <c r="G49" s="263"/>
      <c r="H49" s="263"/>
      <c r="I49" s="263"/>
      <c r="J49" s="263"/>
      <c r="K49" s="264"/>
    </row>
    <row r="50" spans="1:11" ht="16.5" thickTop="1" thickBot="1" x14ac:dyDescent="0.3">
      <c r="A50" s="192" t="s">
        <v>68</v>
      </c>
      <c r="B50" s="193"/>
      <c r="C50" s="193"/>
      <c r="D50" s="193"/>
      <c r="E50" s="193"/>
      <c r="F50" s="193"/>
      <c r="G50" s="193"/>
      <c r="H50" s="193"/>
      <c r="I50" s="193"/>
      <c r="J50" s="193"/>
      <c r="K50" s="194"/>
    </row>
    <row r="51" spans="1:11" ht="15.75" thickTop="1" x14ac:dyDescent="0.25">
      <c r="A51" s="258" t="s">
        <v>69</v>
      </c>
      <c r="B51" s="259"/>
      <c r="C51" s="259"/>
      <c r="D51" s="259"/>
      <c r="E51" s="259"/>
      <c r="F51" s="259"/>
      <c r="G51" s="259"/>
      <c r="H51" s="259"/>
      <c r="I51" s="259"/>
      <c r="J51" s="259"/>
      <c r="K51" s="260"/>
    </row>
    <row r="52" spans="1:11" ht="15.75" thickBot="1" x14ac:dyDescent="0.3">
      <c r="A52" s="258"/>
      <c r="B52" s="259"/>
      <c r="C52" s="259"/>
      <c r="D52" s="259"/>
      <c r="E52" s="259"/>
      <c r="F52" s="259"/>
      <c r="G52" s="259"/>
      <c r="H52" s="259"/>
      <c r="I52" s="259"/>
      <c r="J52" s="259"/>
      <c r="K52" s="260"/>
    </row>
    <row r="53" spans="1:11" ht="21.75" thickTop="1" x14ac:dyDescent="0.25">
      <c r="A53" s="261" t="s">
        <v>30</v>
      </c>
      <c r="B53" s="261"/>
      <c r="C53" s="261"/>
      <c r="D53" s="261"/>
      <c r="E53" s="261"/>
      <c r="F53" s="261"/>
      <c r="G53" s="261"/>
      <c r="H53" s="261"/>
      <c r="I53" s="261"/>
      <c r="J53" s="261"/>
      <c r="K53" s="261"/>
    </row>
    <row r="54" spans="1:11" ht="15.75" thickBot="1" x14ac:dyDescent="0.3">
      <c r="A54" s="2"/>
      <c r="G54" s="16"/>
      <c r="H54" s="16"/>
      <c r="I54" s="16"/>
      <c r="J54" s="16"/>
      <c r="K54" s="23"/>
    </row>
    <row r="55" spans="1:11" ht="15.75" thickTop="1" x14ac:dyDescent="0.25">
      <c r="A55" s="231" t="s">
        <v>56</v>
      </c>
      <c r="B55" s="231"/>
      <c r="C55" s="231"/>
      <c r="D55" s="231"/>
      <c r="E55" s="231"/>
      <c r="F55" s="231"/>
      <c r="G55" s="231"/>
      <c r="H55" s="231"/>
      <c r="I55" s="231"/>
      <c r="J55" s="231"/>
      <c r="K55" s="231"/>
    </row>
    <row r="56" spans="1:11" x14ac:dyDescent="0.25">
      <c r="A56" s="232"/>
      <c r="B56" s="232"/>
      <c r="C56" s="232"/>
      <c r="D56" s="232"/>
      <c r="E56" s="232"/>
      <c r="F56" s="232"/>
      <c r="G56" s="232"/>
      <c r="H56" s="232"/>
      <c r="I56" s="232"/>
      <c r="J56" s="232"/>
      <c r="K56" s="232"/>
    </row>
    <row r="57" spans="1:11" x14ac:dyDescent="0.25">
      <c r="A57" s="232"/>
      <c r="B57" s="232"/>
      <c r="C57" s="232"/>
      <c r="D57" s="232"/>
      <c r="E57" s="232"/>
      <c r="F57" s="232"/>
      <c r="G57" s="232"/>
      <c r="H57" s="232"/>
      <c r="I57" s="232"/>
      <c r="J57" s="232"/>
      <c r="K57" s="232"/>
    </row>
  </sheetData>
  <mergeCells count="67">
    <mergeCell ref="D1:K1"/>
    <mergeCell ref="D2:K2"/>
    <mergeCell ref="D3:G3"/>
    <mergeCell ref="H3:K3"/>
    <mergeCell ref="D4:E4"/>
    <mergeCell ref="F4:G4"/>
    <mergeCell ref="H4:I4"/>
    <mergeCell ref="J4:K4"/>
    <mergeCell ref="B12:H12"/>
    <mergeCell ref="F5:K5"/>
    <mergeCell ref="F6:G6"/>
    <mergeCell ref="J6:K6"/>
    <mergeCell ref="F7:G7"/>
    <mergeCell ref="H7:I7"/>
    <mergeCell ref="J7:K7"/>
    <mergeCell ref="F8:G8"/>
    <mergeCell ref="J8:K8"/>
    <mergeCell ref="A9:K9"/>
    <mergeCell ref="A10:K10"/>
    <mergeCell ref="A11:K11"/>
    <mergeCell ref="B23:H23"/>
    <mergeCell ref="I23:J23"/>
    <mergeCell ref="B13:H13"/>
    <mergeCell ref="B14:H14"/>
    <mergeCell ref="B15:H15"/>
    <mergeCell ref="B16:H16"/>
    <mergeCell ref="B17:H17"/>
    <mergeCell ref="B18:H18"/>
    <mergeCell ref="B19:H19"/>
    <mergeCell ref="B20:H20"/>
    <mergeCell ref="B21:H21"/>
    <mergeCell ref="B22:H22"/>
    <mergeCell ref="I22:J22"/>
    <mergeCell ref="B34:H34"/>
    <mergeCell ref="B24:H24"/>
    <mergeCell ref="I24:J24"/>
    <mergeCell ref="A25:K25"/>
    <mergeCell ref="B26:H26"/>
    <mergeCell ref="B27:H27"/>
    <mergeCell ref="B28:H28"/>
    <mergeCell ref="B29:H29"/>
    <mergeCell ref="B30:H30"/>
    <mergeCell ref="B31:H31"/>
    <mergeCell ref="B32:H32"/>
    <mergeCell ref="B33:H33"/>
    <mergeCell ref="A43:K43"/>
    <mergeCell ref="B35:H35"/>
    <mergeCell ref="I35:J35"/>
    <mergeCell ref="B36:H36"/>
    <mergeCell ref="I36:J36"/>
    <mergeCell ref="B37:H37"/>
    <mergeCell ref="I37:J37"/>
    <mergeCell ref="A38:K38"/>
    <mergeCell ref="A39:K39"/>
    <mergeCell ref="A40:K40"/>
    <mergeCell ref="A41:K41"/>
    <mergeCell ref="A42:K42"/>
    <mergeCell ref="A50:K50"/>
    <mergeCell ref="A51:K52"/>
    <mergeCell ref="A53:K53"/>
    <mergeCell ref="A55:K57"/>
    <mergeCell ref="A44:K44"/>
    <mergeCell ref="A45:K45"/>
    <mergeCell ref="A46:K46"/>
    <mergeCell ref="A47:K47"/>
    <mergeCell ref="A48:K48"/>
    <mergeCell ref="A49:K49"/>
  </mergeCells>
  <hyperlinks>
    <hyperlink ref="F8" r:id="rId1" xr:uid="{00000000-0004-0000-03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4"/>
  <sheetViews>
    <sheetView workbookViewId="0">
      <selection activeCell="N11" sqref="N11"/>
    </sheetView>
  </sheetViews>
  <sheetFormatPr defaultRowHeight="15" x14ac:dyDescent="0.25"/>
  <cols>
    <col min="1" max="1" width="8.85546875" style="2"/>
    <col min="3" max="3" width="13" customWidth="1"/>
    <col min="7" max="7" width="12.7109375" style="16" customWidth="1"/>
    <col min="8" max="8" width="10" style="16" customWidth="1"/>
    <col min="9" max="9" width="11" style="16" customWidth="1"/>
    <col min="10" max="10" width="11.140625" style="16" customWidth="1"/>
    <col min="11" max="11" width="14.140625" style="23" customWidth="1"/>
    <col min="14" max="14" width="3.28515625" bestFit="1" customWidth="1"/>
    <col min="15" max="15" width="12.85546875" bestFit="1" customWidth="1"/>
  </cols>
  <sheetData>
    <row r="1" spans="1:15" ht="21.75" thickTop="1" x14ac:dyDescent="0.35">
      <c r="A1" s="9"/>
      <c r="B1" s="8"/>
      <c r="C1" s="8"/>
      <c r="D1" s="124" t="s">
        <v>23</v>
      </c>
      <c r="E1" s="125"/>
      <c r="F1" s="125"/>
      <c r="G1" s="125"/>
      <c r="H1" s="125"/>
      <c r="I1" s="125"/>
      <c r="J1" s="125"/>
      <c r="K1" s="126"/>
    </row>
    <row r="2" spans="1:15" ht="23.45" customHeight="1" x14ac:dyDescent="0.4">
      <c r="A2" s="10"/>
      <c r="D2" s="156" t="s">
        <v>1</v>
      </c>
      <c r="E2" s="157"/>
      <c r="F2" s="157"/>
      <c r="G2" s="157"/>
      <c r="H2" s="157"/>
      <c r="I2" s="157"/>
      <c r="J2" s="157"/>
      <c r="K2" s="158"/>
    </row>
    <row r="3" spans="1:15" s="53" customFormat="1" ht="22.15" customHeight="1" thickBot="1" x14ac:dyDescent="0.3">
      <c r="A3" s="52"/>
      <c r="D3" s="294" t="s">
        <v>37</v>
      </c>
      <c r="E3" s="295"/>
      <c r="F3" s="295"/>
      <c r="G3" s="295"/>
      <c r="H3" s="302" t="s">
        <v>52</v>
      </c>
      <c r="I3" s="302"/>
      <c r="J3" s="302"/>
      <c r="K3" s="303"/>
    </row>
    <row r="4" spans="1:15" ht="17.25" customHeight="1" thickBot="1" x14ac:dyDescent="0.3">
      <c r="A4" s="10"/>
      <c r="D4" s="148" t="s">
        <v>12</v>
      </c>
      <c r="E4" s="149"/>
      <c r="F4" s="141">
        <v>42943</v>
      </c>
      <c r="G4" s="141"/>
      <c r="H4" s="140" t="s">
        <v>16</v>
      </c>
      <c r="I4" s="140"/>
      <c r="J4" s="142" t="s">
        <v>25</v>
      </c>
      <c r="K4" s="143"/>
      <c r="N4" t="s">
        <v>38</v>
      </c>
      <c r="O4" t="s">
        <v>40</v>
      </c>
    </row>
    <row r="5" spans="1:15" s="4" customFormat="1" ht="18" customHeight="1" x14ac:dyDescent="0.25">
      <c r="A5" s="18"/>
      <c r="D5" s="31" t="s">
        <v>13</v>
      </c>
      <c r="E5" s="5"/>
      <c r="F5" s="135" t="s">
        <v>48</v>
      </c>
      <c r="G5" s="135"/>
      <c r="H5" s="135"/>
      <c r="I5" s="135"/>
      <c r="J5" s="135"/>
      <c r="K5" s="136"/>
      <c r="N5" t="s">
        <v>39</v>
      </c>
      <c r="O5" t="s">
        <v>41</v>
      </c>
    </row>
    <row r="6" spans="1:15" s="4" customFormat="1" ht="18" customHeight="1" thickBot="1" x14ac:dyDescent="0.3">
      <c r="A6" s="18"/>
      <c r="D6" s="32" t="s">
        <v>9</v>
      </c>
      <c r="E6" s="6"/>
      <c r="F6" s="137" t="s">
        <v>49</v>
      </c>
      <c r="G6" s="137"/>
      <c r="H6" s="11" t="s">
        <v>10</v>
      </c>
      <c r="I6" s="11"/>
      <c r="J6" s="301" t="s">
        <v>50</v>
      </c>
      <c r="K6" s="139"/>
      <c r="N6" s="4" t="s">
        <v>42</v>
      </c>
      <c r="O6" s="4" t="s">
        <v>43</v>
      </c>
    </row>
    <row r="7" spans="1:15" s="4" customFormat="1" ht="18" customHeight="1" x14ac:dyDescent="0.25">
      <c r="A7" s="18"/>
      <c r="D7" s="33" t="s">
        <v>22</v>
      </c>
      <c r="E7" s="7"/>
      <c r="F7" s="132" t="s">
        <v>35</v>
      </c>
      <c r="G7" s="132"/>
      <c r="H7" s="144" t="s">
        <v>15</v>
      </c>
      <c r="I7" s="144"/>
      <c r="J7" s="171" t="s">
        <v>34</v>
      </c>
      <c r="K7" s="172"/>
      <c r="N7" s="4" t="s">
        <v>44</v>
      </c>
      <c r="O7" s="4" t="s">
        <v>45</v>
      </c>
    </row>
    <row r="8" spans="1:15" s="4" customFormat="1" ht="18" customHeight="1" thickBot="1" x14ac:dyDescent="0.3">
      <c r="A8" s="18"/>
      <c r="D8" s="34" t="s">
        <v>11</v>
      </c>
      <c r="E8" s="35"/>
      <c r="F8" s="133" t="s">
        <v>33</v>
      </c>
      <c r="G8" s="134"/>
      <c r="H8" s="36" t="s">
        <v>10</v>
      </c>
      <c r="I8" s="37"/>
      <c r="J8" s="173" t="s">
        <v>36</v>
      </c>
      <c r="K8" s="174"/>
      <c r="N8" s="4" t="s">
        <v>46</v>
      </c>
      <c r="O8" s="4" t="s">
        <v>47</v>
      </c>
    </row>
    <row r="9" spans="1:15" ht="15.75" thickTop="1" x14ac:dyDescent="0.25">
      <c r="A9" s="150" t="s">
        <v>8</v>
      </c>
      <c r="B9" s="151"/>
      <c r="C9" s="151"/>
      <c r="D9" s="151"/>
      <c r="E9" s="151"/>
      <c r="F9" s="151"/>
      <c r="G9" s="151"/>
      <c r="H9" s="151"/>
      <c r="I9" s="151"/>
      <c r="J9" s="151"/>
      <c r="K9" s="152"/>
    </row>
    <row r="10" spans="1:15" ht="15.75" thickBot="1" x14ac:dyDescent="0.3">
      <c r="A10" s="153" t="s">
        <v>0</v>
      </c>
      <c r="B10" s="154"/>
      <c r="C10" s="154"/>
      <c r="D10" s="154"/>
      <c r="E10" s="154"/>
      <c r="F10" s="154"/>
      <c r="G10" s="154"/>
      <c r="H10" s="154"/>
      <c r="I10" s="154"/>
      <c r="J10" s="154"/>
      <c r="K10" s="155"/>
    </row>
    <row r="11" spans="1:15" ht="16.5" thickTop="1" thickBot="1" x14ac:dyDescent="0.3">
      <c r="A11" s="145" t="s">
        <v>18</v>
      </c>
      <c r="B11" s="146"/>
      <c r="C11" s="146"/>
      <c r="D11" s="146"/>
      <c r="E11" s="146"/>
      <c r="F11" s="146"/>
      <c r="G11" s="146"/>
      <c r="H11" s="146"/>
      <c r="I11" s="146"/>
      <c r="J11" s="146"/>
      <c r="K11" s="147"/>
    </row>
    <row r="12" spans="1:15" s="30" customFormat="1" ht="30.75" thickTop="1" x14ac:dyDescent="0.25">
      <c r="A12" s="38" t="s">
        <v>20</v>
      </c>
      <c r="B12" s="127" t="s">
        <v>3</v>
      </c>
      <c r="C12" s="127"/>
      <c r="D12" s="127"/>
      <c r="E12" s="127"/>
      <c r="F12" s="127"/>
      <c r="G12" s="39" t="s">
        <v>5</v>
      </c>
      <c r="H12" s="39" t="s">
        <v>6</v>
      </c>
      <c r="I12" s="39" t="s">
        <v>7</v>
      </c>
      <c r="J12" s="39" t="s">
        <v>4</v>
      </c>
      <c r="K12" s="40" t="s">
        <v>24</v>
      </c>
    </row>
    <row r="13" spans="1:15" ht="18" customHeight="1" x14ac:dyDescent="0.25">
      <c r="A13" s="48">
        <v>1</v>
      </c>
      <c r="B13" s="112"/>
      <c r="C13" s="113"/>
      <c r="D13" s="113"/>
      <c r="E13" s="113"/>
      <c r="F13" s="114"/>
      <c r="G13" s="49"/>
      <c r="H13" s="50"/>
      <c r="I13" s="49">
        <f>G13*H13</f>
        <v>0</v>
      </c>
      <c r="J13" s="49">
        <f>I13*0.05</f>
        <v>0</v>
      </c>
      <c r="K13" s="51">
        <f>SUM(I13:J13)</f>
        <v>0</v>
      </c>
    </row>
    <row r="14" spans="1:15" ht="17.45" customHeight="1" x14ac:dyDescent="0.25">
      <c r="A14" s="44"/>
      <c r="B14" s="109"/>
      <c r="C14" s="110"/>
      <c r="D14" s="110"/>
      <c r="E14" s="110"/>
      <c r="F14" s="111"/>
      <c r="G14" s="45"/>
      <c r="H14" s="46"/>
      <c r="I14" s="45"/>
      <c r="J14" s="45"/>
      <c r="K14" s="47"/>
    </row>
    <row r="15" spans="1:15" ht="17.45" customHeight="1" x14ac:dyDescent="0.25">
      <c r="A15" s="44"/>
      <c r="B15" s="109"/>
      <c r="C15" s="110"/>
      <c r="D15" s="110"/>
      <c r="E15" s="110"/>
      <c r="F15" s="111"/>
      <c r="G15" s="45"/>
      <c r="H15" s="46"/>
      <c r="I15" s="45"/>
      <c r="J15" s="45"/>
      <c r="K15" s="47"/>
    </row>
    <row r="16" spans="1:15" ht="18" customHeight="1" x14ac:dyDescent="0.25">
      <c r="A16" s="19"/>
      <c r="B16" s="106"/>
      <c r="C16" s="107"/>
      <c r="D16" s="107"/>
      <c r="E16" s="107"/>
      <c r="F16" s="108"/>
      <c r="G16" s="12"/>
      <c r="H16" s="28"/>
      <c r="I16" s="12"/>
      <c r="J16" s="12"/>
      <c r="K16" s="21"/>
    </row>
    <row r="17" spans="1:11" ht="18" customHeight="1" x14ac:dyDescent="0.25">
      <c r="A17" s="19"/>
      <c r="B17" s="106"/>
      <c r="C17" s="107"/>
      <c r="D17" s="107"/>
      <c r="E17" s="107"/>
      <c r="F17" s="108"/>
      <c r="G17" s="12"/>
      <c r="H17" s="28"/>
      <c r="I17" s="12"/>
      <c r="J17" s="12"/>
      <c r="K17" s="21"/>
    </row>
    <row r="18" spans="1:11" ht="18" customHeight="1" x14ac:dyDescent="0.25">
      <c r="A18" s="19"/>
      <c r="B18" s="106"/>
      <c r="C18" s="107"/>
      <c r="D18" s="107"/>
      <c r="E18" s="107"/>
      <c r="F18" s="108"/>
      <c r="G18" s="12"/>
      <c r="H18" s="28"/>
      <c r="I18" s="12"/>
      <c r="J18" s="12"/>
      <c r="K18" s="21"/>
    </row>
    <row r="19" spans="1:11" ht="18" customHeight="1" x14ac:dyDescent="0.25">
      <c r="A19" s="19"/>
      <c r="B19" s="106"/>
      <c r="C19" s="107"/>
      <c r="D19" s="107"/>
      <c r="E19" s="107"/>
      <c r="F19" s="108"/>
      <c r="G19" s="12"/>
      <c r="H19" s="28"/>
      <c r="I19" s="12"/>
      <c r="J19" s="12"/>
      <c r="K19" s="21"/>
    </row>
    <row r="20" spans="1:11" ht="18" customHeight="1" x14ac:dyDescent="0.25">
      <c r="A20" s="19"/>
      <c r="B20" s="106"/>
      <c r="C20" s="107"/>
      <c r="D20" s="107"/>
      <c r="E20" s="107"/>
      <c r="F20" s="108"/>
      <c r="G20" s="12"/>
      <c r="H20" s="28"/>
      <c r="I20" s="12"/>
      <c r="J20" s="12"/>
      <c r="K20" s="21"/>
    </row>
    <row r="21" spans="1:11" ht="18" customHeight="1" x14ac:dyDescent="0.25">
      <c r="A21" s="19"/>
      <c r="B21" s="106"/>
      <c r="C21" s="107"/>
      <c r="D21" s="107"/>
      <c r="E21" s="107"/>
      <c r="F21" s="108"/>
      <c r="G21" s="12"/>
      <c r="H21" s="28"/>
      <c r="I21" s="12"/>
      <c r="J21" s="12"/>
      <c r="K21" s="21"/>
    </row>
    <row r="22" spans="1:11" ht="18" customHeight="1" x14ac:dyDescent="0.25">
      <c r="A22" s="19"/>
      <c r="B22" s="106"/>
      <c r="C22" s="107"/>
      <c r="D22" s="107"/>
      <c r="E22" s="107"/>
      <c r="F22" s="108"/>
      <c r="G22" s="12"/>
      <c r="H22" s="28"/>
      <c r="I22" s="12"/>
      <c r="J22" s="12"/>
      <c r="K22" s="21"/>
    </row>
    <row r="23" spans="1:11" ht="18" customHeight="1" x14ac:dyDescent="0.25">
      <c r="A23" s="19"/>
      <c r="B23" s="106"/>
      <c r="C23" s="107"/>
      <c r="D23" s="107"/>
      <c r="E23" s="107"/>
      <c r="F23" s="108"/>
      <c r="G23" s="12"/>
      <c r="H23" s="28"/>
      <c r="I23" s="12"/>
      <c r="J23" s="12"/>
      <c r="K23" s="21"/>
    </row>
    <row r="24" spans="1:11" ht="18" customHeight="1" x14ac:dyDescent="0.25">
      <c r="A24" s="19"/>
      <c r="B24" s="106"/>
      <c r="C24" s="107"/>
      <c r="D24" s="107"/>
      <c r="E24" s="107"/>
      <c r="F24" s="108"/>
      <c r="G24" s="12"/>
      <c r="H24" s="28"/>
      <c r="I24" s="12"/>
      <c r="J24" s="12"/>
      <c r="K24" s="21"/>
    </row>
    <row r="25" spans="1:11" ht="18" customHeight="1" x14ac:dyDescent="0.25">
      <c r="A25" s="19"/>
      <c r="B25" s="106"/>
      <c r="C25" s="107"/>
      <c r="D25" s="107"/>
      <c r="E25" s="107"/>
      <c r="F25" s="108"/>
      <c r="G25" s="12"/>
      <c r="H25" s="28"/>
      <c r="I25" s="12"/>
      <c r="J25" s="12"/>
      <c r="K25" s="21"/>
    </row>
    <row r="26" spans="1:11" ht="18" customHeight="1" x14ac:dyDescent="0.25">
      <c r="A26" s="19"/>
      <c r="B26" s="106"/>
      <c r="C26" s="107"/>
      <c r="D26" s="107"/>
      <c r="E26" s="107"/>
      <c r="F26" s="108"/>
      <c r="G26" s="12"/>
      <c r="H26" s="28"/>
      <c r="I26" s="12"/>
      <c r="J26" s="12"/>
      <c r="K26" s="21"/>
    </row>
    <row r="27" spans="1:11" ht="18" customHeight="1" x14ac:dyDescent="0.25">
      <c r="A27" s="19"/>
      <c r="B27" s="106"/>
      <c r="C27" s="107"/>
      <c r="D27" s="107"/>
      <c r="E27" s="107"/>
      <c r="F27" s="108"/>
      <c r="G27" s="12"/>
      <c r="H27" s="28"/>
      <c r="I27" s="12"/>
      <c r="J27" s="12"/>
      <c r="K27" s="21"/>
    </row>
    <row r="28" spans="1:11" ht="18" customHeight="1" x14ac:dyDescent="0.25">
      <c r="A28" s="19"/>
      <c r="B28" s="106"/>
      <c r="C28" s="107"/>
      <c r="D28" s="107"/>
      <c r="E28" s="107"/>
      <c r="F28" s="108"/>
      <c r="G28" s="12"/>
      <c r="H28" s="28"/>
      <c r="I28" s="12"/>
      <c r="J28" s="12"/>
      <c r="K28" s="21"/>
    </row>
    <row r="29" spans="1:11" ht="18" customHeight="1" x14ac:dyDescent="0.25">
      <c r="A29" s="19"/>
      <c r="B29" s="106"/>
      <c r="C29" s="107"/>
      <c r="D29" s="107"/>
      <c r="E29" s="107"/>
      <c r="F29" s="108"/>
      <c r="G29" s="12"/>
      <c r="H29" s="28"/>
      <c r="I29" s="12"/>
      <c r="J29" s="12"/>
      <c r="K29" s="21"/>
    </row>
    <row r="30" spans="1:11" ht="18" customHeight="1" x14ac:dyDescent="0.25">
      <c r="A30" s="19"/>
      <c r="B30" s="106"/>
      <c r="C30" s="107"/>
      <c r="D30" s="107"/>
      <c r="E30" s="107"/>
      <c r="F30" s="108"/>
      <c r="G30" s="12"/>
      <c r="H30" s="28"/>
      <c r="I30" s="12"/>
      <c r="J30" s="12"/>
      <c r="K30" s="21"/>
    </row>
    <row r="31" spans="1:11" ht="18" customHeight="1" thickBot="1" x14ac:dyDescent="0.3">
      <c r="A31" s="20"/>
      <c r="B31" s="118"/>
      <c r="C31" s="119"/>
      <c r="D31" s="119"/>
      <c r="E31" s="119"/>
      <c r="F31" s="120"/>
      <c r="G31" s="13"/>
      <c r="H31" s="29"/>
      <c r="I31" s="13"/>
      <c r="J31" s="13"/>
      <c r="K31" s="22"/>
    </row>
    <row r="32" spans="1:11" s="1" customFormat="1" ht="18" customHeight="1" thickTop="1" thickBot="1" x14ac:dyDescent="0.3">
      <c r="A32" s="24"/>
      <c r="G32" s="14"/>
      <c r="H32" s="14"/>
      <c r="I32" s="161" t="s">
        <v>14</v>
      </c>
      <c r="J32" s="162"/>
      <c r="K32" s="15"/>
    </row>
    <row r="33" spans="1:11" ht="18" customHeight="1" thickTop="1" thickBot="1" x14ac:dyDescent="0.3">
      <c r="A33" s="10"/>
      <c r="G33" s="25"/>
      <c r="H33" s="25"/>
      <c r="I33" s="25"/>
      <c r="J33" s="25"/>
      <c r="K33" s="26"/>
    </row>
    <row r="34" spans="1:11" ht="18" customHeight="1" thickTop="1" thickBot="1" x14ac:dyDescent="0.3">
      <c r="A34" s="145" t="s">
        <v>17</v>
      </c>
      <c r="B34" s="146"/>
      <c r="C34" s="146"/>
      <c r="D34" s="146"/>
      <c r="E34" s="146"/>
      <c r="F34" s="146"/>
      <c r="G34" s="146"/>
      <c r="H34" s="146"/>
      <c r="I34" s="146"/>
      <c r="J34" s="146"/>
      <c r="K34" s="147"/>
    </row>
    <row r="35" spans="1:11" s="3" customFormat="1" ht="35.25" customHeight="1" thickTop="1" x14ac:dyDescent="0.25">
      <c r="A35" s="41" t="s">
        <v>2</v>
      </c>
      <c r="B35" s="169" t="s">
        <v>3</v>
      </c>
      <c r="C35" s="169"/>
      <c r="D35" s="169"/>
      <c r="E35" s="169"/>
      <c r="F35" s="169"/>
      <c r="G35" s="42" t="s">
        <v>5</v>
      </c>
      <c r="H35" s="39" t="s">
        <v>6</v>
      </c>
      <c r="I35" s="42" t="s">
        <v>7</v>
      </c>
      <c r="J35" s="42" t="s">
        <v>4</v>
      </c>
      <c r="K35" s="43" t="s">
        <v>7</v>
      </c>
    </row>
    <row r="36" spans="1:11" ht="18" customHeight="1" x14ac:dyDescent="0.25">
      <c r="A36" s="19">
        <v>1</v>
      </c>
      <c r="B36" s="106" t="s">
        <v>21</v>
      </c>
      <c r="C36" s="107"/>
      <c r="D36" s="107"/>
      <c r="E36" s="107"/>
      <c r="F36" s="108"/>
      <c r="G36" s="12">
        <v>0</v>
      </c>
      <c r="H36" s="28">
        <v>0</v>
      </c>
      <c r="I36" s="12">
        <f>G36*H36</f>
        <v>0</v>
      </c>
      <c r="J36" s="12">
        <f>I36*0.14</f>
        <v>0</v>
      </c>
      <c r="K36" s="21">
        <f>SUM(I36:J36)</f>
        <v>0</v>
      </c>
    </row>
    <row r="37" spans="1:11" ht="18" customHeight="1" x14ac:dyDescent="0.25">
      <c r="A37" s="19"/>
      <c r="B37" s="106"/>
      <c r="C37" s="107"/>
      <c r="D37" s="107"/>
      <c r="E37" s="107"/>
      <c r="F37" s="108"/>
      <c r="G37" s="12"/>
      <c r="H37" s="28"/>
      <c r="I37" s="12"/>
      <c r="J37" s="12"/>
      <c r="K37" s="21"/>
    </row>
    <row r="38" spans="1:11" ht="18" customHeight="1" x14ac:dyDescent="0.25">
      <c r="A38" s="19"/>
      <c r="B38" s="106"/>
      <c r="C38" s="107"/>
      <c r="D38" s="107"/>
      <c r="E38" s="107"/>
      <c r="F38" s="108"/>
      <c r="G38" s="12"/>
      <c r="H38" s="28"/>
      <c r="I38" s="12"/>
      <c r="J38" s="12"/>
      <c r="K38" s="21"/>
    </row>
    <row r="39" spans="1:11" ht="18" customHeight="1" thickBot="1" x14ac:dyDescent="0.3">
      <c r="A39" s="20"/>
      <c r="B39" s="118"/>
      <c r="C39" s="119"/>
      <c r="D39" s="119"/>
      <c r="E39" s="119"/>
      <c r="F39" s="120"/>
      <c r="G39" s="13"/>
      <c r="H39" s="29"/>
      <c r="I39" s="13"/>
      <c r="J39" s="13"/>
      <c r="K39" s="22"/>
    </row>
    <row r="40" spans="1:11" ht="18" customHeight="1" thickTop="1" thickBot="1" x14ac:dyDescent="0.3">
      <c r="A40" s="24"/>
      <c r="B40" s="1"/>
      <c r="C40" s="1"/>
      <c r="D40" s="1"/>
      <c r="E40" s="1"/>
      <c r="F40" s="1"/>
      <c r="G40" s="14"/>
      <c r="H40" s="14"/>
      <c r="I40" s="161" t="s">
        <v>14</v>
      </c>
      <c r="J40" s="162"/>
      <c r="K40" s="15">
        <f>SUM(K36:K39)</f>
        <v>0</v>
      </c>
    </row>
    <row r="41" spans="1:11" ht="18" customHeight="1" thickTop="1" thickBot="1" x14ac:dyDescent="0.3">
      <c r="A41" s="24"/>
      <c r="B41" s="1"/>
      <c r="C41" s="1"/>
      <c r="D41" s="1"/>
      <c r="E41" s="1"/>
      <c r="F41" s="1"/>
      <c r="G41" s="14"/>
      <c r="H41" s="14"/>
      <c r="I41" s="17"/>
      <c r="J41" s="17"/>
      <c r="K41" s="27"/>
    </row>
    <row r="42" spans="1:11" ht="18" customHeight="1" thickTop="1" thickBot="1" x14ac:dyDescent="0.3">
      <c r="A42" s="163" t="s">
        <v>19</v>
      </c>
      <c r="B42" s="164"/>
      <c r="C42" s="164"/>
      <c r="D42" s="164"/>
      <c r="E42" s="164"/>
      <c r="F42" s="164"/>
      <c r="G42" s="164"/>
      <c r="H42" s="164"/>
      <c r="I42" s="164"/>
      <c r="J42" s="164"/>
      <c r="K42" s="165"/>
    </row>
    <row r="43" spans="1:11" ht="18" customHeight="1" thickTop="1" x14ac:dyDescent="0.25">
      <c r="A43" s="166"/>
      <c r="B43" s="167"/>
      <c r="C43" s="167"/>
      <c r="D43" s="167"/>
      <c r="E43" s="167"/>
      <c r="F43" s="167"/>
      <c r="G43" s="167"/>
      <c r="H43" s="167"/>
      <c r="I43" s="167"/>
      <c r="J43" s="167"/>
      <c r="K43" s="168"/>
    </row>
    <row r="44" spans="1:11" ht="18" customHeight="1" x14ac:dyDescent="0.25">
      <c r="A44" s="115"/>
      <c r="B44" s="116"/>
      <c r="C44" s="116"/>
      <c r="D44" s="116"/>
      <c r="E44" s="116"/>
      <c r="F44" s="116"/>
      <c r="G44" s="116"/>
      <c r="H44" s="116"/>
      <c r="I44" s="116"/>
      <c r="J44" s="116"/>
      <c r="K44" s="117"/>
    </row>
    <row r="45" spans="1:11" ht="18" customHeight="1" x14ac:dyDescent="0.25">
      <c r="A45" s="115"/>
      <c r="B45" s="116"/>
      <c r="C45" s="116"/>
      <c r="D45" s="116"/>
      <c r="E45" s="116"/>
      <c r="F45" s="116"/>
      <c r="G45" s="116"/>
      <c r="H45" s="116"/>
      <c r="I45" s="116"/>
      <c r="J45" s="116"/>
      <c r="K45" s="117"/>
    </row>
    <row r="46" spans="1:11" ht="18" customHeight="1" x14ac:dyDescent="0.25">
      <c r="A46" s="115"/>
      <c r="B46" s="116"/>
      <c r="C46" s="116"/>
      <c r="D46" s="116"/>
      <c r="E46" s="116"/>
      <c r="F46" s="116"/>
      <c r="G46" s="116"/>
      <c r="H46" s="116"/>
      <c r="I46" s="116"/>
      <c r="J46" s="116"/>
      <c r="K46" s="117"/>
    </row>
    <row r="47" spans="1:11" ht="18" customHeight="1" x14ac:dyDescent="0.25">
      <c r="A47" s="115"/>
      <c r="B47" s="116"/>
      <c r="C47" s="116"/>
      <c r="D47" s="116"/>
      <c r="E47" s="116"/>
      <c r="F47" s="116"/>
      <c r="G47" s="116"/>
      <c r="H47" s="116"/>
      <c r="I47" s="116"/>
      <c r="J47" s="116"/>
      <c r="K47" s="117"/>
    </row>
    <row r="48" spans="1:11" ht="18" customHeight="1" thickBot="1" x14ac:dyDescent="0.3">
      <c r="A48" s="121"/>
      <c r="B48" s="122"/>
      <c r="C48" s="122"/>
      <c r="D48" s="122"/>
      <c r="E48" s="122"/>
      <c r="F48" s="122"/>
      <c r="G48" s="122"/>
      <c r="H48" s="122"/>
      <c r="I48" s="122"/>
      <c r="J48" s="122"/>
      <c r="K48" s="123"/>
    </row>
    <row r="49" spans="1:11" ht="18" customHeight="1" thickTop="1" x14ac:dyDescent="0.25">
      <c r="A49" s="170" t="s">
        <v>30</v>
      </c>
      <c r="B49" s="170"/>
      <c r="C49" s="170"/>
      <c r="D49" s="170"/>
      <c r="E49" s="170"/>
      <c r="F49" s="170"/>
      <c r="G49" s="170"/>
      <c r="H49" s="170"/>
      <c r="I49" s="170"/>
      <c r="J49" s="170"/>
      <c r="K49" s="170"/>
    </row>
    <row r="50" spans="1:11" ht="18" customHeight="1" thickBot="1" x14ac:dyDescent="0.3"/>
    <row r="51" spans="1:11" ht="15.75" thickTop="1" x14ac:dyDescent="0.25">
      <c r="A51" s="159" t="s">
        <v>51</v>
      </c>
      <c r="B51" s="159"/>
      <c r="C51" s="159"/>
      <c r="D51" s="159"/>
      <c r="E51" s="159"/>
      <c r="F51" s="159"/>
      <c r="G51" s="159"/>
      <c r="H51" s="159"/>
      <c r="I51" s="159"/>
      <c r="J51" s="159"/>
      <c r="K51" s="159"/>
    </row>
    <row r="52" spans="1:11" x14ac:dyDescent="0.25">
      <c r="A52" s="160"/>
      <c r="B52" s="160"/>
      <c r="C52" s="160"/>
      <c r="D52" s="160"/>
      <c r="E52" s="160"/>
      <c r="F52" s="160"/>
      <c r="G52" s="160"/>
      <c r="H52" s="160"/>
      <c r="I52" s="160"/>
      <c r="J52" s="160"/>
      <c r="K52" s="160"/>
    </row>
    <row r="53" spans="1:11" x14ac:dyDescent="0.25">
      <c r="A53" s="160"/>
      <c r="B53" s="160"/>
      <c r="C53" s="160"/>
      <c r="D53" s="160"/>
      <c r="E53" s="160"/>
      <c r="F53" s="160"/>
      <c r="G53" s="160"/>
      <c r="H53" s="160"/>
      <c r="I53" s="160"/>
      <c r="J53" s="160"/>
      <c r="K53" s="160"/>
    </row>
    <row r="54" spans="1:11" ht="18" customHeight="1" x14ac:dyDescent="0.25"/>
  </sheetData>
  <mergeCells count="56">
    <mergeCell ref="D1:K1"/>
    <mergeCell ref="D2:K2"/>
    <mergeCell ref="D3:G3"/>
    <mergeCell ref="H3:K3"/>
    <mergeCell ref="D4:E4"/>
    <mergeCell ref="F4:G4"/>
    <mergeCell ref="H4:I4"/>
    <mergeCell ref="J4:K4"/>
    <mergeCell ref="F5:K5"/>
    <mergeCell ref="F6:G6"/>
    <mergeCell ref="J6:K6"/>
    <mergeCell ref="F7:G7"/>
    <mergeCell ref="H7:I7"/>
    <mergeCell ref="J7:K7"/>
    <mergeCell ref="B18:F18"/>
    <mergeCell ref="F8:G8"/>
    <mergeCell ref="J8:K8"/>
    <mergeCell ref="A9:K9"/>
    <mergeCell ref="A10:K10"/>
    <mergeCell ref="A11:K11"/>
    <mergeCell ref="B12:F12"/>
    <mergeCell ref="B13:F13"/>
    <mergeCell ref="B14:F14"/>
    <mergeCell ref="B15:F15"/>
    <mergeCell ref="B16:F16"/>
    <mergeCell ref="B17:F17"/>
    <mergeCell ref="B30:F30"/>
    <mergeCell ref="B19:F19"/>
    <mergeCell ref="B20:F20"/>
    <mergeCell ref="B21:F21"/>
    <mergeCell ref="B22:F22"/>
    <mergeCell ref="B23:F23"/>
    <mergeCell ref="B24:F24"/>
    <mergeCell ref="B25:F25"/>
    <mergeCell ref="B26:F26"/>
    <mergeCell ref="B27:F27"/>
    <mergeCell ref="B28:F28"/>
    <mergeCell ref="B29:F29"/>
    <mergeCell ref="A43:K43"/>
    <mergeCell ref="B31:F31"/>
    <mergeCell ref="I32:J32"/>
    <mergeCell ref="A34:K34"/>
    <mergeCell ref="B35:F35"/>
    <mergeCell ref="B36:F36"/>
    <mergeCell ref="B37:F37"/>
    <mergeCell ref="B38:F38"/>
    <mergeCell ref="B39:F39"/>
    <mergeCell ref="I40:J40"/>
    <mergeCell ref="A42:K42"/>
    <mergeCell ref="A51:K53"/>
    <mergeCell ref="A44:K44"/>
    <mergeCell ref="A45:K45"/>
    <mergeCell ref="A46:K46"/>
    <mergeCell ref="A47:K47"/>
    <mergeCell ref="A48:K48"/>
    <mergeCell ref="A49:K49"/>
  </mergeCells>
  <hyperlinks>
    <hyperlink ref="F8" r:id="rId1" xr:uid="{00000000-0004-0000-0400-000000000000}"/>
  </hyperlinks>
  <printOptions horizontalCentered="1"/>
  <pageMargins left="0.20866141699999999" right="0.20866141699999999" top="0.43149599999999999" bottom="0.2" header="0.31496062992126" footer="0.24"/>
  <pageSetup paperSize="9" scale="8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Rev00</vt:lpstr>
      <vt:lpstr>Rev01</vt:lpstr>
      <vt:lpstr>Rev02</vt:lpstr>
      <vt:lpstr>Version 2</vt:lpstr>
      <vt:lpstr>Example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ramahlelet</dc:creator>
  <cp:lastModifiedBy>Khotso Molapo</cp:lastModifiedBy>
  <cp:lastPrinted>2025-02-25T17:49:26Z</cp:lastPrinted>
  <dcterms:created xsi:type="dcterms:W3CDTF">2014-03-19T11:03:43Z</dcterms:created>
  <dcterms:modified xsi:type="dcterms:W3CDTF">2025-08-05T06:59:41Z</dcterms:modified>
</cp:coreProperties>
</file>